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7200" activeTab="0"/>
  </bookViews>
  <sheets>
    <sheet name="電卓" sheetId="1" r:id="rId1"/>
    <sheet name="式の練習" sheetId="2" r:id="rId2"/>
    <sheet name="ふしぎ計算" sheetId="3" r:id="rId3"/>
  </sheets>
  <definedNames/>
  <calcPr fullCalcOnLoad="1"/>
</workbook>
</file>

<file path=xl/comments1.xml><?xml version="1.0" encoding="utf-8"?>
<comments xmlns="http://schemas.openxmlformats.org/spreadsheetml/2006/main">
  <authors>
    <author>中野文雄</author>
    <author>文雄</author>
  </authors>
  <commentList>
    <comment ref="D13" authorId="0">
      <text>
        <r>
          <rPr>
            <sz val="12"/>
            <color indexed="10"/>
            <rFont val="ＭＳ Ｐゴシック"/>
            <family val="3"/>
          </rPr>
          <t>累乗</t>
        </r>
      </text>
    </comment>
    <comment ref="D11" authorId="0">
      <text>
        <r>
          <rPr>
            <b/>
            <sz val="12"/>
            <color indexed="10"/>
            <rFont val="ＭＳ Ｐゴシック"/>
            <family val="3"/>
          </rPr>
          <t>÷</t>
        </r>
      </text>
    </comment>
    <comment ref="D10" authorId="0">
      <text>
        <r>
          <rPr>
            <b/>
            <sz val="12"/>
            <color indexed="10"/>
            <rFont val="ＭＳ Ｐゴシック"/>
            <family val="3"/>
          </rPr>
          <t>×</t>
        </r>
      </text>
    </comment>
    <comment ref="D14" authorId="0">
      <text>
        <r>
          <rPr>
            <b/>
            <sz val="12"/>
            <color indexed="10"/>
            <rFont val="ＭＳ Ｐゴシック"/>
            <family val="3"/>
          </rPr>
          <t>√</t>
        </r>
      </text>
    </comment>
    <comment ref="D8" authorId="0">
      <text>
        <r>
          <rPr>
            <b/>
            <sz val="12"/>
            <color indexed="10"/>
            <rFont val="ＭＳ Ｐゴシック"/>
            <family val="3"/>
          </rPr>
          <t>+</t>
        </r>
      </text>
    </comment>
    <comment ref="C16" authorId="0">
      <text>
        <r>
          <rPr>
            <sz val="12"/>
            <color indexed="10"/>
            <rFont val="ＭＳ Ｐゴシック"/>
            <family val="3"/>
          </rPr>
          <t>C列の平均</t>
        </r>
      </text>
    </comment>
    <comment ref="B16" authorId="0">
      <text>
        <r>
          <rPr>
            <sz val="12"/>
            <color indexed="10"/>
            <rFont val="ＭＳ Ｐゴシック"/>
            <family val="3"/>
          </rPr>
          <t>B列の合計</t>
        </r>
      </text>
    </comment>
    <comment ref="D9" authorId="0">
      <text>
        <r>
          <rPr>
            <b/>
            <sz val="12"/>
            <color indexed="10"/>
            <rFont val="ＭＳ Ｐゴシック"/>
            <family val="3"/>
          </rPr>
          <t>－</t>
        </r>
      </text>
    </comment>
    <comment ref="D15" authorId="1">
      <text>
        <r>
          <rPr>
            <b/>
            <sz val="12"/>
            <color indexed="10"/>
            <rFont val="ＭＳ Ｐゴシック"/>
            <family val="3"/>
          </rPr>
          <t>!(階乗）</t>
        </r>
      </text>
    </comment>
    <comment ref="D12" authorId="1">
      <text>
        <r>
          <rPr>
            <sz val="12"/>
            <color indexed="10"/>
            <rFont val="ＭＳ Ｐゴシック"/>
            <family val="3"/>
          </rPr>
          <t>％</t>
        </r>
      </text>
    </comment>
    <comment ref="B3" authorId="1">
      <text>
        <r>
          <rPr>
            <sz val="12"/>
            <rFont val="ＭＳ Ｐゴシック"/>
            <family val="3"/>
          </rPr>
          <t>元数</t>
        </r>
      </text>
    </comment>
    <comment ref="G3" authorId="0">
      <text>
        <r>
          <rPr>
            <b/>
            <sz val="16"/>
            <color indexed="12"/>
            <rFont val="ＭＳ Ｐゴシック"/>
            <family val="3"/>
          </rPr>
          <t>Ｂ３のＢ４％＝</t>
        </r>
      </text>
    </comment>
    <comment ref="B8" authorId="0">
      <text>
        <r>
          <rPr>
            <sz val="12"/>
            <color indexed="10"/>
            <rFont val="ＭＳ Ｐゴシック"/>
            <family val="3"/>
          </rPr>
          <t>サンプル品のため
B8～B15は変更できません。</t>
        </r>
      </text>
    </comment>
  </commentList>
</comments>
</file>

<file path=xl/comments2.xml><?xml version="1.0" encoding="utf-8"?>
<comments xmlns="http://schemas.openxmlformats.org/spreadsheetml/2006/main">
  <authors>
    <author>中野文雄</author>
    <author>文雄</author>
  </authors>
  <commentList>
    <comment ref="D14" authorId="0">
      <text>
        <r>
          <rPr>
            <sz val="12"/>
            <color indexed="10"/>
            <rFont val="ＭＳ Ｐゴシック"/>
            <family val="3"/>
          </rPr>
          <t>累乗</t>
        </r>
      </text>
    </comment>
    <comment ref="C17" authorId="0">
      <text>
        <r>
          <rPr>
            <sz val="12"/>
            <color indexed="10"/>
            <rFont val="ＭＳ Ｐゴシック"/>
            <family val="3"/>
          </rPr>
          <t>C列の平均</t>
        </r>
      </text>
    </comment>
    <comment ref="B17" authorId="0">
      <text>
        <r>
          <rPr>
            <sz val="12"/>
            <color indexed="10"/>
            <rFont val="ＭＳ Ｐゴシック"/>
            <family val="3"/>
          </rPr>
          <t>B列の合計</t>
        </r>
      </text>
    </comment>
    <comment ref="D15" authorId="0">
      <text>
        <r>
          <rPr>
            <b/>
            <sz val="12"/>
            <color indexed="10"/>
            <rFont val="ＭＳ Ｐゴシック"/>
            <family val="3"/>
          </rPr>
          <t>√</t>
        </r>
      </text>
    </comment>
    <comment ref="D16" authorId="1">
      <text>
        <r>
          <rPr>
            <b/>
            <sz val="12"/>
            <color indexed="10"/>
            <rFont val="ＭＳ Ｐゴシック"/>
            <family val="3"/>
          </rPr>
          <t>!(階乗）</t>
        </r>
      </text>
    </comment>
    <comment ref="D13" authorId="1">
      <text>
        <r>
          <rPr>
            <sz val="12"/>
            <color indexed="10"/>
            <rFont val="ＭＳ Ｐゴシック"/>
            <family val="3"/>
          </rPr>
          <t>％</t>
        </r>
      </text>
    </comment>
    <comment ref="B3" authorId="1">
      <text>
        <r>
          <rPr>
            <sz val="12"/>
            <rFont val="ＭＳ Ｐゴシック"/>
            <family val="3"/>
          </rPr>
          <t>元数</t>
        </r>
      </text>
    </comment>
    <comment ref="C3" authorId="1">
      <text>
        <r>
          <rPr>
            <sz val="12"/>
            <rFont val="ＭＳ Ｐゴシック"/>
            <family val="3"/>
          </rPr>
          <t xml:space="preserve">ここは足し算で
B3+B4の答えを出すので
</t>
        </r>
        <r>
          <rPr>
            <b/>
            <sz val="12"/>
            <color indexed="10"/>
            <rFont val="ＭＳ Ｐゴシック"/>
            <family val="3"/>
          </rPr>
          <t>＝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B3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+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B4</t>
        </r>
        <r>
          <rPr>
            <sz val="12"/>
            <rFont val="ＭＳ Ｐゴシック"/>
            <family val="3"/>
          </rPr>
          <t>をクリックして
Entfrキーを押す</t>
        </r>
      </text>
    </comment>
    <comment ref="D3" authorId="1">
      <text>
        <r>
          <rPr>
            <sz val="12"/>
            <rFont val="ＭＳ Ｐゴシック"/>
            <family val="3"/>
          </rPr>
          <t xml:space="preserve">ここは引き算で
B3－B4の答えを出すので
</t>
        </r>
        <r>
          <rPr>
            <b/>
            <sz val="12"/>
            <color indexed="10"/>
            <rFont val="ＭＳ Ｐゴシック"/>
            <family val="3"/>
          </rPr>
          <t>＝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B3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－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B4</t>
        </r>
        <r>
          <rPr>
            <sz val="12"/>
            <rFont val="ＭＳ Ｐゴシック"/>
            <family val="3"/>
          </rPr>
          <t>をクリックして
Entfrキーを押す</t>
        </r>
      </text>
    </comment>
    <comment ref="E3" authorId="1">
      <text>
        <r>
          <rPr>
            <sz val="12"/>
            <rFont val="ＭＳ Ｐゴシック"/>
            <family val="3"/>
          </rPr>
          <t xml:space="preserve">ここは掛け算で
B3×B4の答えを出すので
</t>
        </r>
        <r>
          <rPr>
            <b/>
            <sz val="12"/>
            <color indexed="10"/>
            <rFont val="ＭＳ Ｐゴシック"/>
            <family val="3"/>
          </rPr>
          <t>＝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B3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*</t>
        </r>
        <r>
          <rPr>
            <sz val="12"/>
            <rFont val="ＭＳ Ｐゴシック"/>
            <family val="3"/>
          </rPr>
          <t>(</t>
        </r>
        <r>
          <rPr>
            <b/>
            <sz val="12"/>
            <color indexed="10"/>
            <rFont val="ＭＳ Ｐゴシック"/>
            <family val="3"/>
          </rPr>
          <t>×</t>
        </r>
        <r>
          <rPr>
            <sz val="12"/>
            <rFont val="ＭＳ Ｐゴシック"/>
            <family val="3"/>
          </rPr>
          <t>)、</t>
        </r>
        <r>
          <rPr>
            <b/>
            <sz val="12"/>
            <color indexed="10"/>
            <rFont val="ＭＳ Ｐゴシック"/>
            <family val="3"/>
          </rPr>
          <t>B4</t>
        </r>
        <r>
          <rPr>
            <sz val="12"/>
            <rFont val="ＭＳ Ｐゴシック"/>
            <family val="3"/>
          </rPr>
          <t>をクリックして
Entfrキーを押す</t>
        </r>
      </text>
    </comment>
    <comment ref="F3" authorId="1">
      <text>
        <r>
          <rPr>
            <sz val="12"/>
            <rFont val="ＭＳ Ｐゴシック"/>
            <family val="3"/>
          </rPr>
          <t xml:space="preserve">ここは割り算で
B3÷B4の答えを出すので
</t>
        </r>
        <r>
          <rPr>
            <b/>
            <sz val="12"/>
            <color indexed="10"/>
            <rFont val="ＭＳ Ｐゴシック"/>
            <family val="3"/>
          </rPr>
          <t>＝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B3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/</t>
        </r>
        <r>
          <rPr>
            <sz val="12"/>
            <rFont val="ＭＳ Ｐゴシック"/>
            <family val="3"/>
          </rPr>
          <t>(</t>
        </r>
        <r>
          <rPr>
            <sz val="12"/>
            <color indexed="10"/>
            <rFont val="ＭＳ Ｐゴシック"/>
            <family val="3"/>
          </rPr>
          <t>÷</t>
        </r>
        <r>
          <rPr>
            <sz val="12"/>
            <rFont val="ＭＳ Ｐゴシック"/>
            <family val="3"/>
          </rPr>
          <t>)、</t>
        </r>
        <r>
          <rPr>
            <b/>
            <sz val="12"/>
            <color indexed="10"/>
            <rFont val="ＭＳ Ｐゴシック"/>
            <family val="3"/>
          </rPr>
          <t>B4</t>
        </r>
        <r>
          <rPr>
            <sz val="12"/>
            <rFont val="ＭＳ Ｐゴシック"/>
            <family val="3"/>
          </rPr>
          <t>をクリックして
Entfrキーを押す</t>
        </r>
      </text>
    </comment>
    <comment ref="G3" authorId="1">
      <text>
        <r>
          <rPr>
            <sz val="12"/>
            <rFont val="ＭＳ Ｐゴシック"/>
            <family val="3"/>
          </rPr>
          <t xml:space="preserve">ここはパーセントを出すので
B3のB4％を出すので
</t>
        </r>
        <r>
          <rPr>
            <b/>
            <sz val="12"/>
            <color indexed="10"/>
            <rFont val="ＭＳ Ｐゴシック"/>
            <family val="3"/>
          </rPr>
          <t>＝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B3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*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B4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*</t>
        </r>
        <r>
          <rPr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0.01</t>
        </r>
        <r>
          <rPr>
            <sz val="12"/>
            <rFont val="ＭＳ Ｐゴシック"/>
            <family val="3"/>
          </rPr>
          <t>を入力して
Entfrキーを押す</t>
        </r>
      </text>
    </comment>
    <comment ref="D9" authorId="1">
      <text>
        <r>
          <rPr>
            <b/>
            <sz val="12"/>
            <color indexed="10"/>
            <rFont val="ＭＳ Ｐゴシック"/>
            <family val="3"/>
          </rPr>
          <t>=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B8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+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C8</t>
        </r>
        <r>
          <rPr>
            <sz val="12"/>
            <rFont val="ＭＳ Ｐゴシック"/>
            <family val="3"/>
          </rPr>
          <t>と入力</t>
        </r>
      </text>
    </comment>
    <comment ref="D10" authorId="1">
      <text>
        <r>
          <rPr>
            <b/>
            <sz val="12"/>
            <color indexed="10"/>
            <rFont val="ＭＳ Ｐゴシック"/>
            <family val="3"/>
          </rPr>
          <t>=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B9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－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C9</t>
        </r>
        <r>
          <rPr>
            <sz val="12"/>
            <rFont val="ＭＳ Ｐゴシック"/>
            <family val="3"/>
          </rPr>
          <t>と入力</t>
        </r>
      </text>
    </comment>
    <comment ref="D11" authorId="1">
      <text>
        <r>
          <rPr>
            <b/>
            <sz val="12"/>
            <color indexed="10"/>
            <rFont val="ＭＳ Ｐゴシック"/>
            <family val="3"/>
          </rPr>
          <t>=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B10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＊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C10</t>
        </r>
        <r>
          <rPr>
            <sz val="12"/>
            <rFont val="ＭＳ Ｐゴシック"/>
            <family val="3"/>
          </rPr>
          <t>と入力</t>
        </r>
      </text>
    </comment>
    <comment ref="D12" authorId="1">
      <text>
        <r>
          <rPr>
            <b/>
            <sz val="12"/>
            <color indexed="10"/>
            <rFont val="ＭＳ Ｐゴシック"/>
            <family val="3"/>
          </rPr>
          <t>=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B11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/</t>
        </r>
        <r>
          <rPr>
            <b/>
            <sz val="12"/>
            <rFont val="ＭＳ Ｐゴシック"/>
            <family val="3"/>
          </rPr>
          <t>、</t>
        </r>
        <r>
          <rPr>
            <b/>
            <sz val="12"/>
            <color indexed="10"/>
            <rFont val="ＭＳ Ｐゴシック"/>
            <family val="3"/>
          </rPr>
          <t>C11</t>
        </r>
        <r>
          <rPr>
            <sz val="12"/>
            <rFont val="ＭＳ Ｐゴシック"/>
            <family val="3"/>
          </rPr>
          <t>と入力</t>
        </r>
      </text>
    </comment>
    <comment ref="B9" authorId="0">
      <text>
        <r>
          <rPr>
            <sz val="12"/>
            <color indexed="10"/>
            <rFont val="ＭＳ Ｐゴシック"/>
            <family val="3"/>
          </rPr>
          <t>サンプル品のため
B8～B15は変更できません。</t>
        </r>
      </text>
    </comment>
  </commentList>
</comments>
</file>

<file path=xl/sharedStrings.xml><?xml version="1.0" encoding="utf-8"?>
<sst xmlns="http://schemas.openxmlformats.org/spreadsheetml/2006/main" count="61" uniqueCount="37">
  <si>
    <t>電卓</t>
  </si>
  <si>
    <t>足し算</t>
  </si>
  <si>
    <t>引き算</t>
  </si>
  <si>
    <t>掛け算</t>
  </si>
  <si>
    <t>割り算</t>
  </si>
  <si>
    <t>答え</t>
  </si>
  <si>
    <t>電卓</t>
  </si>
  <si>
    <t>・・・・・</t>
  </si>
  <si>
    <t>・・・・・</t>
  </si>
  <si>
    <t>計算の決まり（ﾙｰﾙ）</t>
  </si>
  <si>
    <t>＋－×÷の混じった式は×や÷を最初に計算をする。</t>
  </si>
  <si>
    <t>長い式は左端から計算する</t>
  </si>
  <si>
    <t>上の式の桁数は変えず数字を変えてみよう！。</t>
  </si>
  <si>
    <r>
      <t>777</t>
    </r>
    <r>
      <rPr>
        <b/>
        <sz val="12"/>
        <rFont val="ＭＳ Ｐゴシック"/>
        <family val="3"/>
      </rPr>
      <t>→</t>
    </r>
    <r>
      <rPr>
        <b/>
        <sz val="12"/>
        <color indexed="60"/>
        <rFont val="ＭＳ Ｐゴシック"/>
        <family val="3"/>
      </rPr>
      <t>444</t>
    </r>
    <r>
      <rPr>
        <sz val="12"/>
        <rFont val="ＭＳ Ｐゴシック"/>
        <family val="3"/>
      </rPr>
      <t>に</t>
    </r>
    <r>
      <rPr>
        <b/>
        <sz val="12"/>
        <color indexed="60"/>
        <rFont val="ＭＳ Ｐゴシック"/>
        <family val="3"/>
      </rPr>
      <t>7</t>
    </r>
    <r>
      <rPr>
        <b/>
        <sz val="12"/>
        <rFont val="ＭＳ Ｐゴシック"/>
        <family val="3"/>
      </rPr>
      <t>→</t>
    </r>
    <r>
      <rPr>
        <b/>
        <sz val="12"/>
        <color indexed="60"/>
        <rFont val="ＭＳ Ｐゴシック"/>
        <family val="3"/>
      </rPr>
      <t>4</t>
    </r>
    <r>
      <rPr>
        <sz val="12"/>
        <rFont val="ＭＳ Ｐゴシック"/>
        <family val="3"/>
      </rPr>
      <t>というように桁は変えずに数字だけ変えます。</t>
    </r>
  </si>
  <si>
    <r>
      <t>赤色数字</t>
    </r>
    <r>
      <rPr>
        <sz val="12"/>
        <rFont val="ＭＳ Ｐゴシック"/>
        <family val="3"/>
      </rPr>
      <t>だけと</t>
    </r>
    <r>
      <rPr>
        <b/>
        <sz val="12"/>
        <color indexed="12"/>
        <rFont val="ＭＳ Ｐゴシック"/>
        <family val="3"/>
      </rPr>
      <t>青色数字</t>
    </r>
    <r>
      <rPr>
        <sz val="12"/>
        <rFont val="ＭＳ Ｐゴシック"/>
        <family val="3"/>
      </rPr>
      <t>だけでも試してみましょう。</t>
    </r>
  </si>
  <si>
    <t>※変える時に、一ヶ所変えるごとに答えを見ると変化がわかります。</t>
  </si>
  <si>
    <r>
      <t>例：30＋50</t>
    </r>
    <r>
      <rPr>
        <b/>
        <sz val="12"/>
        <color indexed="10"/>
        <rFont val="ＭＳ Ｐゴシック"/>
        <family val="3"/>
      </rPr>
      <t>－5</t>
    </r>
    <r>
      <rPr>
        <b/>
        <sz val="12"/>
        <rFont val="ＭＳ Ｐゴシック"/>
        <family val="3"/>
      </rPr>
      <t>＝は</t>
    </r>
    <r>
      <rPr>
        <b/>
        <sz val="12"/>
        <color indexed="12"/>
        <rFont val="ＭＳ Ｐゴシック"/>
        <family val="3"/>
      </rPr>
      <t>30＋50＝80</t>
    </r>
    <r>
      <rPr>
        <b/>
        <sz val="12"/>
        <rFont val="ＭＳ Ｐゴシック"/>
        <family val="3"/>
      </rPr>
      <t>次に</t>
    </r>
    <r>
      <rPr>
        <b/>
        <sz val="12"/>
        <color indexed="12"/>
        <rFont val="ＭＳ Ｐゴシック"/>
        <family val="3"/>
      </rPr>
      <t>80</t>
    </r>
    <r>
      <rPr>
        <b/>
        <sz val="12"/>
        <color indexed="10"/>
        <rFont val="ＭＳ Ｐゴシック"/>
        <family val="3"/>
      </rPr>
      <t>－5＝75</t>
    </r>
    <r>
      <rPr>
        <b/>
        <sz val="12"/>
        <rFont val="ＭＳ Ｐゴシック"/>
        <family val="3"/>
      </rPr>
      <t>となる</t>
    </r>
  </si>
  <si>
    <r>
      <t>例：</t>
    </r>
    <r>
      <rPr>
        <b/>
        <sz val="12"/>
        <color indexed="10"/>
        <rFont val="ＭＳ Ｐゴシック"/>
        <family val="3"/>
      </rPr>
      <t>30＋</t>
    </r>
    <r>
      <rPr>
        <b/>
        <sz val="12"/>
        <color indexed="12"/>
        <rFont val="ＭＳ Ｐゴシック"/>
        <family val="3"/>
      </rPr>
      <t>50÷5</t>
    </r>
    <r>
      <rPr>
        <b/>
        <sz val="12"/>
        <rFont val="ＭＳ Ｐゴシック"/>
        <family val="3"/>
      </rPr>
      <t>＝は</t>
    </r>
    <r>
      <rPr>
        <b/>
        <sz val="12"/>
        <color indexed="12"/>
        <rFont val="ＭＳ Ｐゴシック"/>
        <family val="3"/>
      </rPr>
      <t>50÷5＝10</t>
    </r>
    <r>
      <rPr>
        <b/>
        <sz val="12"/>
        <rFont val="ＭＳ Ｐゴシック"/>
        <family val="3"/>
      </rPr>
      <t>次に</t>
    </r>
    <r>
      <rPr>
        <b/>
        <sz val="12"/>
        <color indexed="10"/>
        <rFont val="ＭＳ Ｐゴシック"/>
        <family val="3"/>
      </rPr>
      <t>30＋</t>
    </r>
    <r>
      <rPr>
        <b/>
        <sz val="12"/>
        <color indexed="12"/>
        <rFont val="ＭＳ Ｐゴシック"/>
        <family val="3"/>
      </rPr>
      <t>10</t>
    </r>
    <r>
      <rPr>
        <b/>
        <sz val="12"/>
        <color indexed="10"/>
        <rFont val="ＭＳ Ｐゴシック"/>
        <family val="3"/>
      </rPr>
      <t>＝40</t>
    </r>
    <r>
      <rPr>
        <b/>
        <sz val="12"/>
        <rFont val="ＭＳ Ｐゴシック"/>
        <family val="3"/>
      </rPr>
      <t>となる</t>
    </r>
  </si>
  <si>
    <r>
      <t>7×5</t>
    </r>
    <r>
      <rPr>
        <b/>
        <sz val="12"/>
        <color indexed="12"/>
        <rFont val="ＭＳ Ｐゴシック"/>
        <family val="3"/>
      </rPr>
      <t>-40÷8</t>
    </r>
    <r>
      <rPr>
        <b/>
        <sz val="12"/>
        <rFont val="ＭＳ Ｐゴシック"/>
        <family val="3"/>
      </rPr>
      <t>＝は</t>
    </r>
    <r>
      <rPr>
        <b/>
        <sz val="12"/>
        <color indexed="10"/>
        <rFont val="ＭＳ Ｐゴシック"/>
        <family val="3"/>
      </rPr>
      <t>7×5＝35</t>
    </r>
    <r>
      <rPr>
        <b/>
        <sz val="12"/>
        <rFont val="ＭＳ Ｐゴシック"/>
        <family val="3"/>
      </rPr>
      <t>次に</t>
    </r>
    <r>
      <rPr>
        <b/>
        <sz val="12"/>
        <color indexed="12"/>
        <rFont val="ＭＳ Ｐゴシック"/>
        <family val="3"/>
      </rPr>
      <t>40÷8＝5</t>
    </r>
    <r>
      <rPr>
        <b/>
        <sz val="12"/>
        <rFont val="ＭＳ Ｐゴシック"/>
        <family val="3"/>
      </rPr>
      <t>最後に</t>
    </r>
    <r>
      <rPr>
        <b/>
        <sz val="12"/>
        <color indexed="10"/>
        <rFont val="ＭＳ Ｐゴシック"/>
        <family val="3"/>
      </rPr>
      <t>35</t>
    </r>
    <r>
      <rPr>
        <b/>
        <sz val="12"/>
        <color indexed="12"/>
        <rFont val="ＭＳ Ｐゴシック"/>
        <family val="3"/>
      </rPr>
      <t>-5</t>
    </r>
    <r>
      <rPr>
        <b/>
        <sz val="12"/>
        <rFont val="ＭＳ Ｐゴシック"/>
        <family val="3"/>
      </rPr>
      <t>=30となる</t>
    </r>
  </si>
  <si>
    <t>÷</t>
  </si>
  <si>
    <t>－</t>
  </si>
  <si>
    <t>＝</t>
  </si>
  <si>
    <t>パーセント</t>
  </si>
  <si>
    <r>
      <t xml:space="preserve">← </t>
    </r>
    <r>
      <rPr>
        <sz val="14"/>
        <rFont val="ＭＳ Ｐゴシック"/>
        <family val="3"/>
      </rPr>
      <t>＋</t>
    </r>
  </si>
  <si>
    <r>
      <t xml:space="preserve">← </t>
    </r>
    <r>
      <rPr>
        <b/>
        <sz val="14"/>
        <rFont val="ＭＳ Ｐゴシック"/>
        <family val="3"/>
      </rPr>
      <t>－</t>
    </r>
  </si>
  <si>
    <r>
      <t xml:space="preserve">← </t>
    </r>
    <r>
      <rPr>
        <sz val="14"/>
        <rFont val="ＭＳ Ｐゴシック"/>
        <family val="3"/>
      </rPr>
      <t>×</t>
    </r>
  </si>
  <si>
    <r>
      <t xml:space="preserve">← </t>
    </r>
    <r>
      <rPr>
        <sz val="14"/>
        <rFont val="ＭＳ Ｐゴシック"/>
        <family val="3"/>
      </rPr>
      <t>÷</t>
    </r>
  </si>
  <si>
    <r>
      <t xml:space="preserve">← </t>
    </r>
    <r>
      <rPr>
        <sz val="14"/>
        <rFont val="ＭＳ Ｐゴシック"/>
        <family val="3"/>
      </rPr>
      <t>％</t>
    </r>
  </si>
  <si>
    <r>
      <t xml:space="preserve">← </t>
    </r>
    <r>
      <rPr>
        <sz val="14"/>
        <rFont val="ＭＳ Ｐゴシック"/>
        <family val="3"/>
      </rPr>
      <t>累乗</t>
    </r>
  </si>
  <si>
    <r>
      <t xml:space="preserve">← </t>
    </r>
    <r>
      <rPr>
        <sz val="14"/>
        <rFont val="ＭＳ Ｐゴシック"/>
        <family val="3"/>
      </rPr>
      <t>√</t>
    </r>
  </si>
  <si>
    <r>
      <t xml:space="preserve">← </t>
    </r>
    <r>
      <rPr>
        <sz val="14"/>
        <rFont val="ＭＳ Ｐゴシック"/>
        <family val="3"/>
      </rPr>
      <t>！</t>
    </r>
    <r>
      <rPr>
        <b/>
        <sz val="14"/>
        <rFont val="ＭＳ Ｐゴシック"/>
        <family val="3"/>
      </rPr>
      <t>（階乗）</t>
    </r>
  </si>
  <si>
    <r>
      <t xml:space="preserve">← </t>
    </r>
    <r>
      <rPr>
        <sz val="14"/>
        <rFont val="ＭＳ Ｐゴシック"/>
        <family val="3"/>
      </rPr>
      <t>－</t>
    </r>
  </si>
  <si>
    <r>
      <t>式を作るときは(</t>
    </r>
    <r>
      <rPr>
        <sz val="12"/>
        <rFont val="HGPｺﾞｼｯｸE"/>
        <family val="3"/>
      </rPr>
      <t>英数モードで</t>
    </r>
    <r>
      <rPr>
        <sz val="14"/>
        <color indexed="12"/>
        <rFont val="HGPｺﾞｼｯｸE"/>
        <family val="3"/>
      </rPr>
      <t>)</t>
    </r>
    <r>
      <rPr>
        <sz val="14"/>
        <color indexed="10"/>
        <rFont val="HGPｺﾞｼｯｸE"/>
        <family val="3"/>
      </rPr>
      <t>最初</t>
    </r>
    <r>
      <rPr>
        <sz val="14"/>
        <color indexed="12"/>
        <rFont val="HGPｺﾞｼｯｸE"/>
        <family val="3"/>
      </rPr>
      <t>に</t>
    </r>
    <r>
      <rPr>
        <sz val="14"/>
        <color indexed="10"/>
        <rFont val="HGPｺﾞｼｯｸE"/>
        <family val="3"/>
      </rPr>
      <t>Shift</t>
    </r>
    <r>
      <rPr>
        <sz val="14"/>
        <color indexed="12"/>
        <rFont val="HGPｺﾞｼｯｸE"/>
        <family val="3"/>
      </rPr>
      <t>を押しながら</t>
    </r>
    <r>
      <rPr>
        <sz val="14"/>
        <color indexed="10"/>
        <rFont val="HGPｺﾞｼｯｸE"/>
        <family val="3"/>
      </rPr>
      <t>＝</t>
    </r>
    <r>
      <rPr>
        <sz val="14"/>
        <color indexed="12"/>
        <rFont val="HGPｺﾞｼｯｸE"/>
        <family val="3"/>
      </rPr>
      <t>を押す</t>
    </r>
  </si>
  <si>
    <r>
      <t>↑</t>
    </r>
    <r>
      <rPr>
        <sz val="14"/>
        <rFont val="ＭＳ Ｐゴシック"/>
        <family val="3"/>
      </rPr>
      <t>B列の合計</t>
    </r>
  </si>
  <si>
    <r>
      <t>↑</t>
    </r>
    <r>
      <rPr>
        <sz val="14"/>
        <rFont val="ＭＳ Ｐゴシック"/>
        <family val="3"/>
      </rPr>
      <t>C列の平均</t>
    </r>
  </si>
  <si>
    <t>入力は黄色セルだけです。</t>
  </si>
  <si>
    <t>このシートはサンプル品のため一部入力が制限されています。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</si>
</sst>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00_ "/>
    <numFmt numFmtId="178" formatCode="0.00_ "/>
    <numFmt numFmtId="179" formatCode="0_ "/>
    <numFmt numFmtId="180" formatCode="0.0%"/>
    <numFmt numFmtId="181" formatCode="0.0_ "/>
    <numFmt numFmtId="182" formatCode="0.&quot;!&quot;"/>
    <numFmt numFmtId="183" formatCode="0&quot;!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color indexed="12"/>
      <name val="ＭＳ Ｐゴシック"/>
      <family val="3"/>
    </font>
    <font>
      <sz val="20"/>
      <color indexed="12"/>
      <name val="HGPｺﾞｼｯｸE"/>
      <family val="3"/>
    </font>
    <font>
      <b/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14"/>
      <color indexed="12"/>
      <name val="HGPｺﾞｼｯｸE"/>
      <family val="3"/>
    </font>
    <font>
      <sz val="14"/>
      <color indexed="10"/>
      <name val="HGPｺﾞｼｯｸE"/>
      <family val="3"/>
    </font>
    <font>
      <sz val="8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60"/>
      <name val="ＭＳ Ｐゴシック"/>
      <family val="3"/>
    </font>
    <font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6"/>
      <color indexed="12"/>
      <name val="ＭＳ Ｐゴシック"/>
      <family val="3"/>
    </font>
    <font>
      <sz val="16"/>
      <name val="ＭＳ Ｐゴシック"/>
      <family val="3"/>
    </font>
    <font>
      <sz val="12"/>
      <name val="HGPｺﾞｼｯｸE"/>
      <family val="3"/>
    </font>
    <font>
      <b/>
      <sz val="11"/>
      <color indexed="12"/>
      <name val="ＭＳ Ｐゴシック"/>
      <family val="3"/>
    </font>
    <font>
      <b/>
      <sz val="8"/>
      <name val="ＭＳ Ｐゴシック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</patternFill>
    </fill>
    <fill>
      <patternFill patternType="lightGray">
        <fgColor indexed="42"/>
      </patternFill>
    </fill>
    <fill>
      <patternFill patternType="solid">
        <fgColor indexed="12"/>
        <bgColor indexed="64"/>
      </patternFill>
    </fill>
    <fill>
      <patternFill patternType="lightGray">
        <fgColor indexed="26"/>
      </patternFill>
    </fill>
    <fill>
      <patternFill patternType="lightGray">
        <fgColor indexed="41"/>
      </patternFill>
    </fill>
    <fill>
      <patternFill patternType="solid">
        <fgColor indexed="63"/>
        <bgColor indexed="64"/>
      </patternFill>
    </fill>
  </fills>
  <borders count="57">
    <border>
      <left/>
      <right/>
      <top/>
      <bottom/>
      <diagonal/>
    </border>
    <border>
      <left style="double">
        <color indexed="10"/>
      </left>
      <right style="medium">
        <color indexed="10"/>
      </right>
      <top style="medium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medium">
        <color indexed="10"/>
      </top>
      <bottom style="double">
        <color indexed="10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 style="double">
        <color indexed="10"/>
      </top>
      <bottom style="slantDashDot">
        <color indexed="11"/>
      </bottom>
    </border>
    <border>
      <left style="medium">
        <color indexed="11"/>
      </left>
      <right style="medium">
        <color indexed="11"/>
      </right>
      <top style="double">
        <color indexed="10"/>
      </top>
      <bottom style="slantDashDot">
        <color indexed="11"/>
      </bottom>
    </border>
    <border>
      <left style="medium">
        <color indexed="11"/>
      </left>
      <right style="double">
        <color indexed="10"/>
      </right>
      <top style="double">
        <color indexed="10"/>
      </top>
      <bottom style="slantDashDot">
        <color indexed="11"/>
      </bottom>
    </border>
    <border>
      <left style="double">
        <color indexed="10"/>
      </left>
      <right style="slantDashDot">
        <color indexed="11"/>
      </right>
      <top style="double">
        <color indexed="10"/>
      </top>
      <bottom style="slantDashDot">
        <color indexed="11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 style="slantDashDot">
        <color indexed="11"/>
      </right>
      <top>
        <color indexed="63"/>
      </top>
      <bottom style="medium">
        <color indexed="11"/>
      </bottom>
    </border>
    <border>
      <left style="double">
        <color indexed="10"/>
      </left>
      <right>
        <color indexed="63"/>
      </right>
      <top style="medium">
        <color indexed="11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medium">
        <color indexed="10"/>
      </bottom>
    </border>
    <border>
      <left style="medium">
        <color indexed="10"/>
      </left>
      <right style="double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slantDashDot">
        <color indexed="10"/>
      </bottom>
    </border>
    <border>
      <left style="double">
        <color indexed="10"/>
      </left>
      <right style="double">
        <color indexed="10"/>
      </right>
      <top style="slantDashDot">
        <color indexed="10"/>
      </top>
      <bottom style="slantDashDot">
        <color indexed="10"/>
      </bottom>
    </border>
    <border>
      <left style="double">
        <color indexed="11"/>
      </left>
      <right style="dashed">
        <color indexed="11"/>
      </right>
      <top style="double">
        <color indexed="11"/>
      </top>
      <bottom style="double">
        <color indexed="11"/>
      </bottom>
    </border>
    <border>
      <left style="dashed">
        <color indexed="11"/>
      </left>
      <right style="dashed">
        <color indexed="11"/>
      </right>
      <top style="double">
        <color indexed="11"/>
      </top>
      <bottom style="double">
        <color indexed="11"/>
      </bottom>
    </border>
    <border>
      <left style="dashed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slantDashDot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slantDashDot">
        <color indexed="10"/>
      </bottom>
    </border>
    <border>
      <left style="double">
        <color indexed="10"/>
      </left>
      <right style="double">
        <color indexed="10"/>
      </right>
      <top style="slantDashDot">
        <color indexed="11"/>
      </top>
      <bottom style="double">
        <color indexed="10"/>
      </bottom>
    </border>
    <border>
      <left style="slantDashDot">
        <color indexed="11"/>
      </left>
      <right style="medium">
        <color indexed="11"/>
      </right>
      <top style="slantDashDot">
        <color indexed="11"/>
      </top>
      <bottom style="double">
        <color indexed="10"/>
      </bottom>
    </border>
    <border>
      <left>
        <color indexed="63"/>
      </left>
      <right style="medium">
        <color indexed="11"/>
      </right>
      <top style="slantDashDot">
        <color indexed="11"/>
      </top>
      <bottom style="double">
        <color indexed="10"/>
      </bottom>
    </border>
    <border>
      <left>
        <color indexed="63"/>
      </left>
      <right style="double">
        <color indexed="10"/>
      </right>
      <top style="slantDashDot">
        <color indexed="11"/>
      </top>
      <bottom style="double">
        <color indexed="10"/>
      </bottom>
    </border>
    <border>
      <left style="double">
        <color indexed="10"/>
      </left>
      <right style="medium">
        <color indexed="10"/>
      </right>
      <top style="double">
        <color indexed="10"/>
      </top>
      <bottom style="medium">
        <color indexed="10"/>
      </bottom>
    </border>
    <border>
      <left style="double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>
        <color indexed="63"/>
      </bottom>
    </border>
    <border>
      <left>
        <color indexed="63"/>
      </left>
      <right>
        <color indexed="63"/>
      </right>
      <top style="dashed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ashed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ouble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1" xfId="0" applyFont="1" applyFill="1" applyBorder="1" applyAlignment="1" applyProtection="1">
      <alignment horizontal="distributed" vertical="center"/>
      <protection/>
    </xf>
    <xf numFmtId="178" fontId="4" fillId="2" borderId="2" xfId="0" applyNumberFormat="1" applyFont="1" applyFill="1" applyBorder="1" applyAlignment="1" applyProtection="1">
      <alignment horizontal="distributed" vertical="center"/>
      <protection/>
    </xf>
    <xf numFmtId="0" fontId="2" fillId="3" borderId="3" xfId="0" applyFont="1" applyFill="1" applyBorder="1" applyAlignment="1" applyProtection="1">
      <alignment horizontal="distributed" vertical="center"/>
      <protection/>
    </xf>
    <xf numFmtId="0" fontId="9" fillId="4" borderId="4" xfId="0" applyFont="1" applyFill="1" applyBorder="1" applyAlignment="1">
      <alignment horizontal="distributed" vertical="center"/>
    </xf>
    <xf numFmtId="0" fontId="9" fillId="4" borderId="5" xfId="0" applyFont="1" applyFill="1" applyBorder="1" applyAlignment="1">
      <alignment horizontal="distributed" vertical="center"/>
    </xf>
    <xf numFmtId="177" fontId="9" fillId="4" borderId="6" xfId="0" applyNumberFormat="1" applyFont="1" applyFill="1" applyBorder="1" applyAlignment="1">
      <alignment horizontal="distributed" vertical="center"/>
    </xf>
    <xf numFmtId="0" fontId="6" fillId="5" borderId="7" xfId="0" applyFont="1" applyFill="1" applyBorder="1" applyAlignment="1">
      <alignment horizontal="distributed" vertical="center"/>
    </xf>
    <xf numFmtId="0" fontId="6" fillId="5" borderId="8" xfId="0" applyFont="1" applyFill="1" applyBorder="1" applyAlignment="1">
      <alignment horizontal="distributed" vertical="center"/>
    </xf>
    <xf numFmtId="0" fontId="6" fillId="5" borderId="9" xfId="0" applyFont="1" applyFill="1" applyBorder="1" applyAlignment="1">
      <alignment horizontal="distributed" vertical="center"/>
    </xf>
    <xf numFmtId="0" fontId="10" fillId="6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12" xfId="0" applyFont="1" applyFill="1" applyBorder="1" applyAlignment="1" applyProtection="1">
      <alignment horizontal="distributed" vertical="center"/>
      <protection locked="0"/>
    </xf>
    <xf numFmtId="0" fontId="9" fillId="0" borderId="13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10" fontId="7" fillId="0" borderId="0" xfId="0" applyNumberFormat="1" applyFont="1" applyBorder="1" applyAlignment="1" applyProtection="1">
      <alignment horizontal="left" vertical="center" indent="1"/>
      <protection/>
    </xf>
    <xf numFmtId="0" fontId="7" fillId="0" borderId="0" xfId="0" applyFont="1" applyAlignment="1" applyProtection="1">
      <alignment horizontal="left" vertical="center" indent="1"/>
      <protection/>
    </xf>
    <xf numFmtId="0" fontId="9" fillId="7" borderId="14" xfId="0" applyFont="1" applyFill="1" applyBorder="1" applyAlignment="1" applyProtection="1">
      <alignment horizontal="distributed" vertical="center"/>
      <protection locked="0"/>
    </xf>
    <xf numFmtId="0" fontId="9" fillId="7" borderId="15" xfId="0" applyFont="1" applyFill="1" applyBorder="1" applyAlignment="1" applyProtection="1">
      <alignment horizontal="distributed" vertical="center"/>
      <protection locked="0"/>
    </xf>
    <xf numFmtId="0" fontId="15" fillId="7" borderId="16" xfId="0" applyFont="1" applyFill="1" applyBorder="1" applyAlignment="1" applyProtection="1">
      <alignment horizontal="distributed" vertical="center"/>
      <protection locked="0"/>
    </xf>
    <xf numFmtId="0" fontId="15" fillId="7" borderId="17" xfId="0" applyFont="1" applyFill="1" applyBorder="1" applyAlignment="1" applyProtection="1">
      <alignment horizontal="distributed" vertical="center"/>
      <protection locked="0"/>
    </xf>
    <xf numFmtId="0" fontId="7" fillId="4" borderId="18" xfId="0" applyFont="1" applyFill="1" applyBorder="1" applyAlignment="1" applyProtection="1">
      <alignment horizontal="distributed" vertical="center"/>
      <protection/>
    </xf>
    <xf numFmtId="0" fontId="7" fillId="4" borderId="19" xfId="0" applyFont="1" applyFill="1" applyBorder="1" applyAlignment="1" applyProtection="1">
      <alignment horizontal="distributed" vertical="center"/>
      <protection/>
    </xf>
    <xf numFmtId="0" fontId="7" fillId="4" borderId="18" xfId="0" applyFont="1" applyFill="1" applyBorder="1" applyAlignment="1" applyProtection="1">
      <alignment horizontal="distributed" vertical="center"/>
      <protection locked="0"/>
    </xf>
    <xf numFmtId="0" fontId="15" fillId="5" borderId="17" xfId="0" applyFont="1" applyFill="1" applyBorder="1" applyAlignment="1" applyProtection="1">
      <alignment horizontal="distributed" vertical="center"/>
      <protection/>
    </xf>
    <xf numFmtId="0" fontId="10" fillId="7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/>
    </xf>
    <xf numFmtId="0" fontId="10" fillId="7" borderId="21" xfId="0" applyFont="1" applyFill="1" applyBorder="1" applyAlignment="1" applyProtection="1">
      <alignment horizontal="center" vertical="center"/>
      <protection locked="0"/>
    </xf>
    <xf numFmtId="0" fontId="23" fillId="8" borderId="21" xfId="0" applyFont="1" applyFill="1" applyBorder="1" applyAlignment="1" applyProtection="1">
      <alignment horizontal="center" vertical="center"/>
      <protection locked="0"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/>
      <protection locked="0"/>
    </xf>
    <xf numFmtId="180" fontId="15" fillId="7" borderId="23" xfId="0" applyNumberFormat="1" applyFont="1" applyFill="1" applyBorder="1" applyAlignment="1" applyProtection="1">
      <alignment horizontal="distributed" vertical="center"/>
      <protection locked="0"/>
    </xf>
    <xf numFmtId="0" fontId="7" fillId="4" borderId="24" xfId="0" applyFont="1" applyFill="1" applyBorder="1" applyAlignment="1" applyProtection="1">
      <alignment horizontal="distributed" vertical="center"/>
      <protection/>
    </xf>
    <xf numFmtId="0" fontId="7" fillId="4" borderId="25" xfId="0" applyFont="1" applyFill="1" applyBorder="1" applyAlignment="1" applyProtection="1">
      <alignment horizontal="distributed" vertical="center"/>
      <protection/>
    </xf>
    <xf numFmtId="181" fontId="9" fillId="4" borderId="26" xfId="0" applyNumberFormat="1" applyFont="1" applyFill="1" applyBorder="1" applyAlignment="1" applyProtection="1">
      <alignment horizontal="distributed" vertical="center"/>
      <protection/>
    </xf>
    <xf numFmtId="0" fontId="9" fillId="4" borderId="27" xfId="0" applyFont="1" applyFill="1" applyBorder="1" applyAlignment="1" applyProtection="1">
      <alignment horizontal="distributed" vertical="center"/>
      <protection locked="0"/>
    </xf>
    <xf numFmtId="0" fontId="9" fillId="4" borderId="28" xfId="0" applyFont="1" applyFill="1" applyBorder="1" applyAlignment="1" applyProtection="1">
      <alignment horizontal="distributed" vertical="center"/>
      <protection locked="0"/>
    </xf>
    <xf numFmtId="0" fontId="9" fillId="4" borderId="29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15" fillId="7" borderId="30" xfId="0" applyFont="1" applyFill="1" applyBorder="1" applyAlignment="1" applyProtection="1">
      <alignment horizontal="distributed" vertical="center"/>
      <protection/>
    </xf>
    <xf numFmtId="0" fontId="15" fillId="7" borderId="31" xfId="0" applyFont="1" applyFill="1" applyBorder="1" applyAlignment="1" applyProtection="1">
      <alignment horizontal="distributed" vertical="center"/>
      <protection/>
    </xf>
    <xf numFmtId="0" fontId="15" fillId="7" borderId="32" xfId="0" applyFont="1" applyFill="1" applyBorder="1" applyAlignment="1" applyProtection="1">
      <alignment horizontal="distributed" vertical="center"/>
      <protection/>
    </xf>
    <xf numFmtId="183" fontId="15" fillId="7" borderId="31" xfId="0" applyNumberFormat="1" applyFont="1" applyFill="1" applyBorder="1" applyAlignment="1" applyProtection="1">
      <alignment horizontal="distributed" vertical="center"/>
      <protection/>
    </xf>
    <xf numFmtId="0" fontId="2" fillId="9" borderId="33" xfId="0" applyFont="1" applyFill="1" applyBorder="1" applyAlignment="1" applyProtection="1">
      <alignment horizontal="distributed" vertical="center"/>
      <protection/>
    </xf>
    <xf numFmtId="0" fontId="0" fillId="0" borderId="34" xfId="0" applyBorder="1" applyAlignment="1">
      <alignment horizontal="distributed" vertical="center"/>
    </xf>
    <xf numFmtId="0" fontId="3" fillId="0" borderId="35" xfId="0" applyFont="1" applyFill="1" applyBorder="1" applyAlignment="1" applyProtection="1">
      <alignment horizontal="distributed" vertical="center"/>
      <protection/>
    </xf>
    <xf numFmtId="0" fontId="3" fillId="0" borderId="36" xfId="0" applyFont="1" applyFill="1" applyBorder="1" applyAlignment="1" applyProtection="1">
      <alignment horizontal="distributed" vertical="center"/>
      <protection/>
    </xf>
    <xf numFmtId="0" fontId="3" fillId="0" borderId="37" xfId="0" applyFont="1" applyFill="1" applyBorder="1" applyAlignment="1" applyProtection="1">
      <alignment horizontal="distributed" vertical="center"/>
      <protection/>
    </xf>
    <xf numFmtId="0" fontId="12" fillId="0" borderId="38" xfId="0" applyFont="1" applyFill="1" applyBorder="1" applyAlignment="1" applyProtection="1">
      <alignment horizontal="distributed" vertical="center"/>
      <protection locked="0"/>
    </xf>
    <xf numFmtId="0" fontId="3" fillId="0" borderId="39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19" fillId="0" borderId="38" xfId="0" applyFont="1" applyBorder="1" applyAlignment="1">
      <alignment horizontal="distributed" vertical="center"/>
    </xf>
    <xf numFmtId="0" fontId="19" fillId="0" borderId="39" xfId="0" applyFont="1" applyBorder="1" applyAlignment="1">
      <alignment horizontal="distributed" vertical="center"/>
    </xf>
    <xf numFmtId="0" fontId="19" fillId="0" borderId="40" xfId="0" applyFont="1" applyBorder="1" applyAlignment="1">
      <alignment horizontal="distributed" vertical="center"/>
    </xf>
    <xf numFmtId="49" fontId="18" fillId="0" borderId="41" xfId="0" applyNumberFormat="1" applyFont="1" applyBorder="1" applyAlignment="1">
      <alignment horizontal="distributed" vertical="center"/>
    </xf>
    <xf numFmtId="49" fontId="6" fillId="0" borderId="42" xfId="0" applyNumberFormat="1" applyFont="1" applyBorder="1" applyAlignment="1">
      <alignment horizontal="distributed" vertical="center"/>
    </xf>
    <xf numFmtId="49" fontId="6" fillId="0" borderId="43" xfId="0" applyNumberFormat="1" applyFont="1" applyBorder="1" applyAlignment="1">
      <alignment horizontal="distributed" vertical="center"/>
    </xf>
    <xf numFmtId="0" fontId="21" fillId="0" borderId="44" xfId="0" applyFont="1" applyBorder="1" applyAlignment="1">
      <alignment horizontal="distributed" vertical="center"/>
    </xf>
    <xf numFmtId="49" fontId="6" fillId="0" borderId="45" xfId="0" applyNumberFormat="1" applyFont="1" applyBorder="1" applyAlignment="1">
      <alignment horizontal="distributed" vertical="center"/>
    </xf>
    <xf numFmtId="49" fontId="6" fillId="0" borderId="46" xfId="0" applyNumberFormat="1" applyFont="1" applyBorder="1" applyAlignment="1">
      <alignment horizontal="distributed" vertical="center"/>
    </xf>
    <xf numFmtId="49" fontId="6" fillId="0" borderId="47" xfId="0" applyNumberFormat="1" applyFont="1" applyBorder="1" applyAlignment="1">
      <alignment horizontal="distributed" vertical="center"/>
    </xf>
    <xf numFmtId="49" fontId="18" fillId="0" borderId="45" xfId="0" applyNumberFormat="1" applyFont="1" applyBorder="1" applyAlignment="1">
      <alignment horizontal="distributed" vertical="center"/>
    </xf>
    <xf numFmtId="49" fontId="6" fillId="0" borderId="48" xfId="0" applyNumberFormat="1" applyFont="1" applyBorder="1" applyAlignment="1">
      <alignment horizontal="distributed" vertical="center"/>
    </xf>
    <xf numFmtId="49" fontId="6" fillId="0" borderId="49" xfId="0" applyNumberFormat="1" applyFont="1" applyBorder="1" applyAlignment="1">
      <alignment horizontal="distributed" vertical="center"/>
    </xf>
    <xf numFmtId="49" fontId="6" fillId="0" borderId="50" xfId="0" applyNumberFormat="1" applyFont="1" applyBorder="1" applyAlignment="1">
      <alignment horizontal="distributed" vertical="center"/>
    </xf>
    <xf numFmtId="49" fontId="6" fillId="0" borderId="51" xfId="0" applyNumberFormat="1" applyFont="1" applyBorder="1" applyAlignment="1">
      <alignment horizontal="distributed" vertical="center"/>
    </xf>
    <xf numFmtId="49" fontId="6" fillId="0" borderId="52" xfId="0" applyNumberFormat="1" applyFont="1" applyBorder="1" applyAlignment="1">
      <alignment horizontal="distributed" vertical="center"/>
    </xf>
    <xf numFmtId="49" fontId="6" fillId="0" borderId="53" xfId="0" applyNumberFormat="1" applyFont="1" applyBorder="1" applyAlignment="1">
      <alignment horizontal="distributed" vertical="center"/>
    </xf>
    <xf numFmtId="49" fontId="17" fillId="0" borderId="48" xfId="0" applyNumberFormat="1" applyFont="1" applyBorder="1" applyAlignment="1">
      <alignment horizontal="distributed" vertical="center"/>
    </xf>
    <xf numFmtId="49" fontId="17" fillId="0" borderId="49" xfId="0" applyNumberFormat="1" applyFont="1" applyBorder="1" applyAlignment="1">
      <alignment horizontal="distributed" vertical="center"/>
    </xf>
    <xf numFmtId="49" fontId="17" fillId="0" borderId="50" xfId="0" applyNumberFormat="1" applyFont="1" applyBorder="1" applyAlignment="1">
      <alignment horizontal="distributed" vertical="center"/>
    </xf>
    <xf numFmtId="49" fontId="20" fillId="0" borderId="45" xfId="0" applyNumberFormat="1" applyFont="1" applyBorder="1" applyAlignment="1">
      <alignment horizontal="distributed" vertical="center"/>
    </xf>
    <xf numFmtId="49" fontId="17" fillId="0" borderId="46" xfId="0" applyNumberFormat="1" applyFont="1" applyBorder="1" applyAlignment="1">
      <alignment horizontal="distributed" vertical="center"/>
    </xf>
    <xf numFmtId="49" fontId="17" fillId="0" borderId="47" xfId="0" applyNumberFormat="1" applyFont="1" applyBorder="1" applyAlignment="1">
      <alignment horizontal="distributed" vertical="center"/>
    </xf>
    <xf numFmtId="49" fontId="6" fillId="0" borderId="54" xfId="0" applyNumberFormat="1" applyFont="1" applyBorder="1" applyAlignment="1">
      <alignment horizontal="distributed" vertical="center"/>
    </xf>
    <xf numFmtId="49" fontId="17" fillId="0" borderId="55" xfId="0" applyNumberFormat="1" applyFont="1" applyBorder="1" applyAlignment="1">
      <alignment horizontal="distributed" vertical="center"/>
    </xf>
    <xf numFmtId="49" fontId="17" fillId="0" borderId="56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</xdr:row>
      <xdr:rowOff>266700</xdr:rowOff>
    </xdr:from>
    <xdr:to>
      <xdr:col>6</xdr:col>
      <xdr:colOff>1295400</xdr:colOff>
      <xdr:row>3</xdr:row>
      <xdr:rowOff>485775</xdr:rowOff>
    </xdr:to>
    <xdr:grpSp>
      <xdr:nvGrpSpPr>
        <xdr:cNvPr id="1" name="Group 25"/>
        <xdr:cNvGrpSpPr>
          <a:grpSpLocks/>
        </xdr:cNvGrpSpPr>
      </xdr:nvGrpSpPr>
      <xdr:grpSpPr>
        <a:xfrm>
          <a:off x="1809750" y="1533525"/>
          <a:ext cx="6543675" cy="219075"/>
          <a:chOff x="190" y="161"/>
          <a:chExt cx="687" cy="23"/>
        </a:xfrm>
        <a:solidFill>
          <a:srgbClr val="FFFFFF"/>
        </a:solidFill>
      </xdr:grpSpPr>
      <xdr:sp>
        <xdr:nvSpPr>
          <xdr:cNvPr id="2" name="AutoShape 19"/>
          <xdr:cNvSpPr>
            <a:spLocks/>
          </xdr:cNvSpPr>
        </xdr:nvSpPr>
        <xdr:spPr>
          <a:xfrm>
            <a:off x="190" y="161"/>
            <a:ext cx="110" cy="23"/>
          </a:xfrm>
          <a:prstGeom prst="wedgeRoundRectCallout">
            <a:avLst>
              <a:gd name="adj1" fmla="val -22550"/>
              <a:gd name="adj2" fmla="val -115217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B3+B4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の答え</a:t>
            </a:r>
          </a:p>
        </xdr:txBody>
      </xdr:sp>
      <xdr:sp>
        <xdr:nvSpPr>
          <xdr:cNvPr id="3" name="AutoShape 20"/>
          <xdr:cNvSpPr>
            <a:spLocks/>
          </xdr:cNvSpPr>
        </xdr:nvSpPr>
        <xdr:spPr>
          <a:xfrm>
            <a:off x="611" y="161"/>
            <a:ext cx="118" cy="23"/>
          </a:xfrm>
          <a:prstGeom prst="wedgeRoundRectCallout">
            <a:avLst>
              <a:gd name="adj1" fmla="val -22550"/>
              <a:gd name="adj2" fmla="val -115217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B3÷B4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の答え</a:t>
            </a:r>
          </a:p>
        </xdr:txBody>
      </xdr:sp>
      <xdr:sp>
        <xdr:nvSpPr>
          <xdr:cNvPr id="4" name="AutoShape 21"/>
          <xdr:cNvSpPr>
            <a:spLocks/>
          </xdr:cNvSpPr>
        </xdr:nvSpPr>
        <xdr:spPr>
          <a:xfrm>
            <a:off x="751" y="161"/>
            <a:ext cx="126" cy="23"/>
          </a:xfrm>
          <a:prstGeom prst="wedgeRoundRectCallout">
            <a:avLst>
              <a:gd name="adj1" fmla="val -22550"/>
              <a:gd name="adj2" fmla="val -115217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B3のB4ﾊﾟｰｾﾝﾄ</a:t>
            </a:r>
          </a:p>
        </xdr:txBody>
      </xdr:sp>
      <xdr:sp>
        <xdr:nvSpPr>
          <xdr:cNvPr id="5" name="AutoShape 22"/>
          <xdr:cNvSpPr>
            <a:spLocks/>
          </xdr:cNvSpPr>
        </xdr:nvSpPr>
        <xdr:spPr>
          <a:xfrm>
            <a:off x="333" y="161"/>
            <a:ext cx="110" cy="23"/>
          </a:xfrm>
          <a:prstGeom prst="wedgeRoundRectCallout">
            <a:avLst>
              <a:gd name="adj1" fmla="val -22550"/>
              <a:gd name="adj2" fmla="val -115217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B3-B4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の答え</a:t>
            </a:r>
          </a:p>
        </xdr:txBody>
      </xdr:sp>
      <xdr:sp>
        <xdr:nvSpPr>
          <xdr:cNvPr id="6" name="AutoShape 23"/>
          <xdr:cNvSpPr>
            <a:spLocks/>
          </xdr:cNvSpPr>
        </xdr:nvSpPr>
        <xdr:spPr>
          <a:xfrm>
            <a:off x="468" y="161"/>
            <a:ext cx="118" cy="23"/>
          </a:xfrm>
          <a:prstGeom prst="wedgeRoundRectCallout">
            <a:avLst>
              <a:gd name="adj1" fmla="val -22550"/>
              <a:gd name="adj2" fmla="val -115217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B3×B4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の答え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</xdr:row>
      <xdr:rowOff>247650</xdr:rowOff>
    </xdr:from>
    <xdr:to>
      <xdr:col>6</xdr:col>
      <xdr:colOff>1295400</xdr:colOff>
      <xdr:row>3</xdr:row>
      <xdr:rowOff>466725</xdr:rowOff>
    </xdr:to>
    <xdr:grpSp>
      <xdr:nvGrpSpPr>
        <xdr:cNvPr id="1" name="Group 30"/>
        <xdr:cNvGrpSpPr>
          <a:grpSpLocks/>
        </xdr:cNvGrpSpPr>
      </xdr:nvGrpSpPr>
      <xdr:grpSpPr>
        <a:xfrm>
          <a:off x="1809750" y="1514475"/>
          <a:ext cx="6543675" cy="219075"/>
          <a:chOff x="190" y="161"/>
          <a:chExt cx="687" cy="23"/>
        </a:xfrm>
        <a:solidFill>
          <a:srgbClr val="FFFFFF"/>
        </a:solidFill>
      </xdr:grpSpPr>
      <xdr:sp>
        <xdr:nvSpPr>
          <xdr:cNvPr id="2" name="AutoShape 31"/>
          <xdr:cNvSpPr>
            <a:spLocks/>
          </xdr:cNvSpPr>
        </xdr:nvSpPr>
        <xdr:spPr>
          <a:xfrm>
            <a:off x="190" y="161"/>
            <a:ext cx="110" cy="23"/>
          </a:xfrm>
          <a:prstGeom prst="wedgeRoundRectCallout">
            <a:avLst>
              <a:gd name="adj1" fmla="val -22550"/>
              <a:gd name="adj2" fmla="val -115217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B3+B4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の答え</a:t>
            </a:r>
          </a:p>
        </xdr:txBody>
      </xdr:sp>
      <xdr:sp>
        <xdr:nvSpPr>
          <xdr:cNvPr id="3" name="AutoShape 32"/>
          <xdr:cNvSpPr>
            <a:spLocks/>
          </xdr:cNvSpPr>
        </xdr:nvSpPr>
        <xdr:spPr>
          <a:xfrm>
            <a:off x="611" y="161"/>
            <a:ext cx="118" cy="23"/>
          </a:xfrm>
          <a:prstGeom prst="wedgeRoundRectCallout">
            <a:avLst>
              <a:gd name="adj1" fmla="val -22550"/>
              <a:gd name="adj2" fmla="val -115217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B3÷B4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の答え</a:t>
            </a:r>
          </a:p>
        </xdr:txBody>
      </xdr:sp>
      <xdr:sp>
        <xdr:nvSpPr>
          <xdr:cNvPr id="4" name="AutoShape 33"/>
          <xdr:cNvSpPr>
            <a:spLocks/>
          </xdr:cNvSpPr>
        </xdr:nvSpPr>
        <xdr:spPr>
          <a:xfrm>
            <a:off x="751" y="161"/>
            <a:ext cx="126" cy="23"/>
          </a:xfrm>
          <a:prstGeom prst="wedgeRoundRectCallout">
            <a:avLst>
              <a:gd name="adj1" fmla="val -22550"/>
              <a:gd name="adj2" fmla="val -115217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B3のB4ﾊﾟｰｾﾝﾄ</a:t>
            </a:r>
          </a:p>
        </xdr:txBody>
      </xdr:sp>
      <xdr:sp>
        <xdr:nvSpPr>
          <xdr:cNvPr id="5" name="AutoShape 34"/>
          <xdr:cNvSpPr>
            <a:spLocks/>
          </xdr:cNvSpPr>
        </xdr:nvSpPr>
        <xdr:spPr>
          <a:xfrm>
            <a:off x="333" y="161"/>
            <a:ext cx="110" cy="23"/>
          </a:xfrm>
          <a:prstGeom prst="wedgeRoundRectCallout">
            <a:avLst>
              <a:gd name="adj1" fmla="val -22550"/>
              <a:gd name="adj2" fmla="val -115217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B3-B4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の答え</a:t>
            </a:r>
          </a:p>
        </xdr:txBody>
      </xdr:sp>
      <xdr:sp>
        <xdr:nvSpPr>
          <xdr:cNvPr id="6" name="AutoShape 35"/>
          <xdr:cNvSpPr>
            <a:spLocks/>
          </xdr:cNvSpPr>
        </xdr:nvSpPr>
        <xdr:spPr>
          <a:xfrm>
            <a:off x="468" y="161"/>
            <a:ext cx="118" cy="23"/>
          </a:xfrm>
          <a:prstGeom prst="wedgeRoundRectCallout">
            <a:avLst>
              <a:gd name="adj1" fmla="val -22550"/>
              <a:gd name="adj2" fmla="val -115217"/>
            </a:avLst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B3×B4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の答え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36"/>
  <sheetViews>
    <sheetView tabSelected="1" workbookViewId="0" topLeftCell="A1">
      <selection activeCell="C8" sqref="C8"/>
    </sheetView>
  </sheetViews>
  <sheetFormatPr defaultColWidth="9.00390625" defaultRowHeight="13.5"/>
  <cols>
    <col min="1" max="1" width="3.875" style="0" customWidth="1"/>
    <col min="2" max="7" width="17.75390625" style="0" customWidth="1"/>
    <col min="8" max="19" width="10.75390625" style="0" customWidth="1"/>
  </cols>
  <sheetData>
    <row r="1" spans="1:7" ht="14.25" thickBot="1">
      <c r="A1" s="11"/>
      <c r="B1" s="11"/>
      <c r="C1" s="11"/>
      <c r="D1" s="11"/>
      <c r="E1" s="11"/>
      <c r="F1" s="11"/>
      <c r="G1" s="11"/>
    </row>
    <row r="2" spans="2:7" ht="36" customHeight="1" thickBot="1" thickTop="1">
      <c r="B2" s="21" t="s">
        <v>6</v>
      </c>
      <c r="C2" s="18" t="s">
        <v>1</v>
      </c>
      <c r="D2" s="19" t="s">
        <v>2</v>
      </c>
      <c r="E2" s="19" t="s">
        <v>3</v>
      </c>
      <c r="F2" s="20" t="s">
        <v>4</v>
      </c>
      <c r="G2" s="20" t="s">
        <v>22</v>
      </c>
    </row>
    <row r="3" spans="2:7" ht="49.5" customHeight="1" thickBot="1">
      <c r="B3" s="33">
        <v>200</v>
      </c>
      <c r="C3" s="15">
        <f>IF(B3="","",B3+B4)</f>
        <v>203</v>
      </c>
      <c r="D3" s="16">
        <f>IF(B3="","",B3-B4)</f>
        <v>197</v>
      </c>
      <c r="E3" s="16">
        <f>IF(B3="","",B3*B4)</f>
        <v>600</v>
      </c>
      <c r="F3" s="17">
        <f>IF(B4="","",B3/B4)</f>
        <v>66.66666666666667</v>
      </c>
      <c r="G3" s="51">
        <f>IF(B4="","",B3*B4*0.01)</f>
        <v>6</v>
      </c>
    </row>
    <row r="4" spans="2:7" ht="49.5" customHeight="1" thickBot="1" thickTop="1">
      <c r="B4" s="34">
        <v>3</v>
      </c>
      <c r="C4" s="26"/>
      <c r="D4" s="27"/>
      <c r="E4" s="27"/>
      <c r="F4" s="27"/>
      <c r="G4" s="27"/>
    </row>
    <row r="5" spans="2:7" ht="10.5" customHeight="1" thickBot="1" thickTop="1">
      <c r="B5" s="25"/>
      <c r="C5" s="25"/>
      <c r="D5" s="25"/>
      <c r="E5" s="25"/>
      <c r="F5" s="25"/>
      <c r="G5" s="25"/>
    </row>
    <row r="6" spans="1:7" ht="30" customHeight="1" thickBot="1" thickTop="1">
      <c r="A6" s="11"/>
      <c r="B6" s="64" t="s">
        <v>0</v>
      </c>
      <c r="C6" s="65"/>
      <c r="D6" s="14" t="s">
        <v>5</v>
      </c>
      <c r="E6" s="11"/>
      <c r="F6" s="11"/>
      <c r="G6" s="11"/>
    </row>
    <row r="7" spans="1:7" ht="1.5" customHeight="1" thickBot="1" thickTop="1">
      <c r="A7" s="11"/>
      <c r="B7" s="11"/>
      <c r="C7" s="11"/>
      <c r="D7" s="11"/>
      <c r="E7" s="11"/>
      <c r="F7" s="11"/>
      <c r="G7" s="11"/>
    </row>
    <row r="8" spans="1:17" ht="34.5" customHeight="1" thickBot="1" thickTop="1">
      <c r="A8" s="11"/>
      <c r="B8" s="60">
        <v>40</v>
      </c>
      <c r="C8" s="35"/>
      <c r="D8" s="37">
        <f>IF(B8="","",B8+C8)</f>
        <v>40</v>
      </c>
      <c r="E8" s="29" t="s">
        <v>23</v>
      </c>
      <c r="F8" s="11"/>
      <c r="G8" s="11"/>
      <c r="H8" s="8"/>
      <c r="I8" s="8"/>
      <c r="J8" s="7"/>
      <c r="K8" s="1"/>
      <c r="L8" s="2"/>
      <c r="M8" s="2"/>
      <c r="N8" s="3"/>
      <c r="O8" s="1"/>
      <c r="P8" s="2"/>
      <c r="Q8" s="2"/>
    </row>
    <row r="9" spans="1:17" ht="34.5" customHeight="1" thickBot="1">
      <c r="A9" s="11"/>
      <c r="B9" s="61">
        <v>50</v>
      </c>
      <c r="C9" s="36"/>
      <c r="D9" s="38">
        <f>IF(B9="","",B9-C9)</f>
        <v>50</v>
      </c>
      <c r="E9" s="30" t="s">
        <v>24</v>
      </c>
      <c r="F9" s="11"/>
      <c r="G9" s="11"/>
      <c r="H9" s="8"/>
      <c r="I9" s="8"/>
      <c r="J9" s="7"/>
      <c r="K9" s="1"/>
      <c r="L9" s="2"/>
      <c r="M9" s="2"/>
      <c r="N9" s="3"/>
      <c r="O9" s="1"/>
      <c r="P9" s="2"/>
      <c r="Q9" s="2"/>
    </row>
    <row r="10" spans="1:17" ht="34.5" customHeight="1" thickBot="1">
      <c r="A10" s="11"/>
      <c r="B10" s="61">
        <v>2</v>
      </c>
      <c r="C10" s="36"/>
      <c r="D10" s="38">
        <f>IF(B10="","",B10*C10)</f>
        <v>0</v>
      </c>
      <c r="E10" s="31" t="s">
        <v>25</v>
      </c>
      <c r="F10" s="11"/>
      <c r="G10" s="11"/>
      <c r="H10" s="7"/>
      <c r="I10" s="7"/>
      <c r="J10" s="7"/>
      <c r="K10" s="1"/>
      <c r="L10" s="1"/>
      <c r="M10" s="1"/>
      <c r="N10" s="3"/>
      <c r="O10" s="1"/>
      <c r="P10" s="1"/>
      <c r="Q10" s="1"/>
    </row>
    <row r="11" spans="1:17" ht="34.5" customHeight="1" thickBot="1">
      <c r="A11" s="11"/>
      <c r="B11" s="61">
        <v>20</v>
      </c>
      <c r="C11" s="36">
        <v>2</v>
      </c>
      <c r="D11" s="38">
        <f>IF(C11="","",B11/C11)</f>
        <v>10</v>
      </c>
      <c r="E11" s="30" t="s">
        <v>26</v>
      </c>
      <c r="F11" s="10"/>
      <c r="G11" s="10"/>
      <c r="H11" s="8"/>
      <c r="I11" s="8"/>
      <c r="J11" s="7"/>
      <c r="K11" s="5"/>
      <c r="L11" s="4"/>
      <c r="M11" s="4"/>
      <c r="N11" s="3"/>
      <c r="O11" s="5"/>
      <c r="P11" s="4"/>
      <c r="Q11" s="4"/>
    </row>
    <row r="12" spans="1:17" ht="34.5" customHeight="1" thickBot="1">
      <c r="A12" s="11"/>
      <c r="B12" s="62">
        <v>1500</v>
      </c>
      <c r="C12" s="48">
        <v>0.05</v>
      </c>
      <c r="D12" s="50">
        <f>B12*C12</f>
        <v>75</v>
      </c>
      <c r="E12" s="30" t="s">
        <v>27</v>
      </c>
      <c r="F12" s="10"/>
      <c r="G12" s="10"/>
      <c r="H12" s="8"/>
      <c r="I12" s="8"/>
      <c r="J12" s="7"/>
      <c r="K12" s="5"/>
      <c r="L12" s="4"/>
      <c r="M12" s="4"/>
      <c r="N12" s="3"/>
      <c r="O12" s="5"/>
      <c r="P12" s="4"/>
      <c r="Q12" s="4"/>
    </row>
    <row r="13" spans="1:17" ht="34.5" customHeight="1" thickBot="1">
      <c r="A13" s="11"/>
      <c r="B13" s="61">
        <v>3</v>
      </c>
      <c r="C13" s="36">
        <v>3</v>
      </c>
      <c r="D13" s="38">
        <f>IF(B13="","",POWER(B13,C13))</f>
        <v>27</v>
      </c>
      <c r="E13" s="32" t="s">
        <v>28</v>
      </c>
      <c r="F13" s="10"/>
      <c r="G13" s="10"/>
      <c r="H13" s="8"/>
      <c r="I13" s="8"/>
      <c r="J13" s="7"/>
      <c r="K13" s="5"/>
      <c r="L13" s="4"/>
      <c r="M13" s="4"/>
      <c r="N13" s="3"/>
      <c r="O13" s="5"/>
      <c r="P13" s="4"/>
      <c r="Q13" s="4"/>
    </row>
    <row r="14" spans="1:17" ht="34.5" customHeight="1" thickBot="1">
      <c r="A14" s="11"/>
      <c r="B14" s="61">
        <v>4</v>
      </c>
      <c r="C14" s="40" t="s">
        <v>7</v>
      </c>
      <c r="D14" s="38">
        <f>IF(B14="","",SQRT(B14))</f>
        <v>2</v>
      </c>
      <c r="E14" s="32" t="s">
        <v>29</v>
      </c>
      <c r="F14" s="10"/>
      <c r="G14" s="10"/>
      <c r="H14" s="8"/>
      <c r="I14" s="8"/>
      <c r="J14" s="7"/>
      <c r="K14" s="5"/>
      <c r="L14" s="4"/>
      <c r="M14" s="4"/>
      <c r="N14" s="3"/>
      <c r="O14" s="5"/>
      <c r="P14" s="4"/>
      <c r="Q14" s="4"/>
    </row>
    <row r="15" spans="1:17" ht="34.5" customHeight="1" thickBot="1">
      <c r="A15" s="11"/>
      <c r="B15" s="63">
        <v>5</v>
      </c>
      <c r="C15" s="40" t="s">
        <v>8</v>
      </c>
      <c r="D15" s="49">
        <f>FACT(B15)</f>
        <v>120</v>
      </c>
      <c r="E15" s="32" t="s">
        <v>30</v>
      </c>
      <c r="F15" s="10"/>
      <c r="G15" s="10"/>
      <c r="H15" s="8"/>
      <c r="I15" s="8"/>
      <c r="J15" s="7"/>
      <c r="K15" s="5"/>
      <c r="L15" s="4"/>
      <c r="M15" s="4"/>
      <c r="N15" s="3"/>
      <c r="O15" s="5"/>
      <c r="P15" s="4"/>
      <c r="Q15" s="4"/>
    </row>
    <row r="16" spans="1:17" ht="34.5" customHeight="1" thickBot="1">
      <c r="A16" s="11"/>
      <c r="B16" s="12">
        <f>SUM(B8:B15)</f>
        <v>1624</v>
      </c>
      <c r="C16" s="13">
        <f>AVERAGE(C8:C15)</f>
        <v>1.6833333333333333</v>
      </c>
      <c r="D16" s="22"/>
      <c r="E16" s="23"/>
      <c r="F16" s="9"/>
      <c r="G16" s="9"/>
      <c r="H16" s="8"/>
      <c r="I16" s="8"/>
      <c r="J16" s="7"/>
      <c r="K16" s="5"/>
      <c r="L16" s="4"/>
      <c r="M16" s="4"/>
      <c r="N16" s="3"/>
      <c r="O16" s="5"/>
      <c r="P16" s="4"/>
      <c r="Q16" s="4"/>
    </row>
    <row r="17" spans="1:17" ht="34.5" customHeight="1" thickTop="1">
      <c r="A17" s="11"/>
      <c r="B17" s="55" t="s">
        <v>33</v>
      </c>
      <c r="C17" s="55" t="s">
        <v>34</v>
      </c>
      <c r="D17" s="24"/>
      <c r="E17" s="24"/>
      <c r="F17" s="8"/>
      <c r="G17" s="8"/>
      <c r="H17" s="8"/>
      <c r="I17" s="8"/>
      <c r="J17" s="7"/>
      <c r="K17" s="5"/>
      <c r="L17" s="4"/>
      <c r="M17" s="4"/>
      <c r="N17" s="3"/>
      <c r="O17" s="5"/>
      <c r="P17" s="4"/>
      <c r="Q17" s="4"/>
    </row>
    <row r="18" spans="1:17" ht="19.5" customHeight="1" thickBot="1">
      <c r="A18" s="11"/>
      <c r="B18" s="24"/>
      <c r="C18" s="24"/>
      <c r="D18" s="8"/>
      <c r="E18" s="8"/>
      <c r="F18" s="8"/>
      <c r="G18" s="8"/>
      <c r="H18" s="8"/>
      <c r="I18" s="8"/>
      <c r="J18" s="7"/>
      <c r="K18" s="5"/>
      <c r="L18" s="4"/>
      <c r="M18" s="4"/>
      <c r="N18" s="3"/>
      <c r="O18" s="5"/>
      <c r="P18" s="4"/>
      <c r="Q18" s="4"/>
    </row>
    <row r="19" spans="1:17" ht="30" customHeight="1" thickBot="1" thickTop="1">
      <c r="A19" s="11"/>
      <c r="B19" s="66" t="s">
        <v>35</v>
      </c>
      <c r="C19" s="67"/>
      <c r="D19" s="67"/>
      <c r="E19" s="67"/>
      <c r="F19" s="67"/>
      <c r="G19" s="68"/>
      <c r="H19" s="8"/>
      <c r="I19" s="8"/>
      <c r="J19" s="7"/>
      <c r="K19" s="5"/>
      <c r="L19" s="4"/>
      <c r="M19" s="4"/>
      <c r="N19" s="3"/>
      <c r="O19" s="5"/>
      <c r="P19" s="4"/>
      <c r="Q19" s="4"/>
    </row>
    <row r="20" spans="1:17" ht="30" customHeight="1" thickBot="1" thickTop="1">
      <c r="A20" s="11"/>
      <c r="B20" s="66" t="s">
        <v>36</v>
      </c>
      <c r="C20" s="67"/>
      <c r="D20" s="67"/>
      <c r="E20" s="67"/>
      <c r="F20" s="67"/>
      <c r="G20" s="68"/>
      <c r="H20" s="8"/>
      <c r="I20" s="8"/>
      <c r="J20" s="7"/>
      <c r="K20" s="5"/>
      <c r="L20" s="4"/>
      <c r="M20" s="4"/>
      <c r="N20" s="3"/>
      <c r="O20" s="5"/>
      <c r="P20" s="4"/>
      <c r="Q20" s="4"/>
    </row>
    <row r="21" spans="1:17" ht="19.5" customHeight="1" thickTop="1">
      <c r="A21" s="11"/>
      <c r="B21" s="8"/>
      <c r="C21" s="8"/>
      <c r="D21" s="8"/>
      <c r="E21" s="8"/>
      <c r="F21" s="8"/>
      <c r="G21" s="8"/>
      <c r="H21" s="8"/>
      <c r="I21" s="8"/>
      <c r="J21" s="7"/>
      <c r="K21" s="5"/>
      <c r="L21" s="4"/>
      <c r="M21" s="4"/>
      <c r="N21" s="3"/>
      <c r="O21" s="5"/>
      <c r="P21" s="4"/>
      <c r="Q21" s="4"/>
    </row>
    <row r="22" spans="1:17" ht="19.5" customHeight="1">
      <c r="A22" s="11"/>
      <c r="B22" s="8"/>
      <c r="C22" s="8"/>
      <c r="D22" s="8"/>
      <c r="E22" s="8"/>
      <c r="F22" s="8"/>
      <c r="G22" s="8"/>
      <c r="H22" s="8"/>
      <c r="I22" s="8"/>
      <c r="J22" s="7"/>
      <c r="K22" s="5"/>
      <c r="L22" s="4"/>
      <c r="M22" s="4"/>
      <c r="N22" s="3"/>
      <c r="O22" s="5"/>
      <c r="P22" s="4"/>
      <c r="Q22" s="4"/>
    </row>
    <row r="23" spans="1:17" ht="19.5" customHeight="1">
      <c r="A23" s="11"/>
      <c r="B23" s="8"/>
      <c r="C23" s="8"/>
      <c r="D23" s="8"/>
      <c r="E23" s="8"/>
      <c r="F23" s="8"/>
      <c r="G23" s="8"/>
      <c r="H23" s="8"/>
      <c r="I23" s="8"/>
      <c r="J23" s="7"/>
      <c r="K23" s="5"/>
      <c r="L23" s="4"/>
      <c r="M23" s="4"/>
      <c r="N23" s="3"/>
      <c r="O23" s="5"/>
      <c r="P23" s="4"/>
      <c r="Q23" s="4"/>
    </row>
    <row r="24" spans="1:17" ht="19.5" customHeight="1">
      <c r="A24" s="11"/>
      <c r="B24" s="8"/>
      <c r="C24" s="8"/>
      <c r="D24" s="8"/>
      <c r="E24" s="8"/>
      <c r="F24" s="8"/>
      <c r="G24" s="8"/>
      <c r="H24" s="8"/>
      <c r="I24" s="8"/>
      <c r="J24" s="7"/>
      <c r="K24" s="5"/>
      <c r="L24" s="4"/>
      <c r="M24" s="4"/>
      <c r="N24" s="3"/>
      <c r="O24" s="5"/>
      <c r="P24" s="4"/>
      <c r="Q24" s="4"/>
    </row>
    <row r="25" spans="1:17" ht="19.5" customHeight="1">
      <c r="A25" s="11"/>
      <c r="B25" s="8"/>
      <c r="C25" s="8"/>
      <c r="D25" s="8"/>
      <c r="E25" s="8"/>
      <c r="F25" s="8"/>
      <c r="G25" s="8"/>
      <c r="H25" s="8"/>
      <c r="I25" s="8"/>
      <c r="J25" s="7"/>
      <c r="K25" s="5"/>
      <c r="L25" s="4"/>
      <c r="M25" s="4"/>
      <c r="N25" s="3"/>
      <c r="O25" s="5"/>
      <c r="P25" s="4"/>
      <c r="Q25" s="4"/>
    </row>
    <row r="26" spans="1:17" ht="19.5" customHeight="1">
      <c r="A26" s="11"/>
      <c r="B26" s="8"/>
      <c r="C26" s="8"/>
      <c r="D26" s="8"/>
      <c r="E26" s="8"/>
      <c r="F26" s="8"/>
      <c r="G26" s="8"/>
      <c r="H26" s="8"/>
      <c r="I26" s="8"/>
      <c r="J26" s="7"/>
      <c r="K26" s="5"/>
      <c r="L26" s="4"/>
      <c r="M26" s="4"/>
      <c r="N26" s="3"/>
      <c r="O26" s="5"/>
      <c r="P26" s="4"/>
      <c r="Q26" s="4"/>
    </row>
    <row r="27" spans="1:17" ht="19.5" customHeight="1">
      <c r="A27" s="11"/>
      <c r="B27" s="8"/>
      <c r="C27" s="8"/>
      <c r="D27" s="8"/>
      <c r="E27" s="8"/>
      <c r="F27" s="8"/>
      <c r="G27" s="8"/>
      <c r="H27" s="8"/>
      <c r="I27" s="8"/>
      <c r="J27" s="7"/>
      <c r="K27" s="5"/>
      <c r="L27" s="4"/>
      <c r="M27" s="4"/>
      <c r="N27" s="3"/>
      <c r="O27" s="5"/>
      <c r="P27" s="4"/>
      <c r="Q27" s="4"/>
    </row>
    <row r="28" spans="1:17" ht="19.5" customHeight="1">
      <c r="A28" s="11"/>
      <c r="B28" s="8"/>
      <c r="C28" s="8"/>
      <c r="D28" s="8"/>
      <c r="E28" s="8"/>
      <c r="F28" s="8"/>
      <c r="G28" s="8"/>
      <c r="H28" s="8"/>
      <c r="I28" s="8"/>
      <c r="J28" s="7"/>
      <c r="K28" s="5"/>
      <c r="L28" s="4"/>
      <c r="M28" s="4"/>
      <c r="N28" s="3"/>
      <c r="O28" s="5"/>
      <c r="P28" s="4"/>
      <c r="Q28" s="4"/>
    </row>
    <row r="29" spans="1:17" ht="19.5" customHeight="1">
      <c r="A29" s="11"/>
      <c r="B29" s="8"/>
      <c r="C29" s="8"/>
      <c r="D29" s="8"/>
      <c r="E29" s="8"/>
      <c r="F29" s="8"/>
      <c r="G29" s="8"/>
      <c r="H29" s="8"/>
      <c r="I29" s="8"/>
      <c r="J29" s="7"/>
      <c r="K29" s="5"/>
      <c r="L29" s="4"/>
      <c r="M29" s="4"/>
      <c r="N29" s="3"/>
      <c r="O29" s="5"/>
      <c r="P29" s="4"/>
      <c r="Q29" s="4"/>
    </row>
    <row r="30" spans="1:17" ht="19.5" customHeight="1">
      <c r="A30" s="11"/>
      <c r="B30" s="8"/>
      <c r="C30" s="8"/>
      <c r="D30" s="8"/>
      <c r="E30" s="8"/>
      <c r="F30" s="8"/>
      <c r="G30" s="8"/>
      <c r="H30" s="8"/>
      <c r="I30" s="8"/>
      <c r="J30" s="7"/>
      <c r="K30" s="5"/>
      <c r="L30" s="4"/>
      <c r="M30" s="4"/>
      <c r="N30" s="3"/>
      <c r="O30" s="5"/>
      <c r="P30" s="4"/>
      <c r="Q30" s="4"/>
    </row>
    <row r="31" spans="2:17" ht="19.5" customHeight="1">
      <c r="B31" s="7"/>
      <c r="C31" s="7"/>
      <c r="D31" s="7"/>
      <c r="E31" s="7"/>
      <c r="F31" s="7"/>
      <c r="G31" s="7"/>
      <c r="H31" s="7"/>
      <c r="I31" s="7"/>
      <c r="J31" s="7"/>
      <c r="K31" s="1"/>
      <c r="L31" s="3"/>
      <c r="M31" s="3"/>
      <c r="N31" s="3"/>
      <c r="O31" s="1"/>
      <c r="P31" s="3"/>
      <c r="Q31" s="3"/>
    </row>
    <row r="32" spans="2:17" ht="19.5" customHeight="1"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3"/>
      <c r="Q32" s="3"/>
    </row>
    <row r="33" spans="2:17" ht="19.5" customHeight="1">
      <c r="B33" s="1"/>
      <c r="C33" s="6"/>
      <c r="D33" s="6"/>
      <c r="E33" s="6"/>
      <c r="F33" s="3"/>
      <c r="G33" s="3"/>
      <c r="H33" s="6"/>
      <c r="I33" s="6"/>
      <c r="J33" s="3"/>
      <c r="K33" s="1"/>
      <c r="L33" s="6"/>
      <c r="M33" s="6"/>
      <c r="N33" s="3"/>
      <c r="O33" s="1"/>
      <c r="P33" s="6"/>
      <c r="Q33" s="6"/>
    </row>
    <row r="34" spans="2:17" ht="19.5" customHeight="1">
      <c r="B34" s="1"/>
      <c r="C34" s="6"/>
      <c r="D34" s="6"/>
      <c r="E34" s="6"/>
      <c r="F34" s="3"/>
      <c r="G34" s="3"/>
      <c r="H34" s="6"/>
      <c r="I34" s="6"/>
      <c r="J34" s="3"/>
      <c r="K34" s="1"/>
      <c r="L34" s="6"/>
      <c r="M34" s="6"/>
      <c r="N34" s="3"/>
      <c r="O34" s="1"/>
      <c r="P34" s="6"/>
      <c r="Q34" s="6"/>
    </row>
    <row r="35" spans="2:17" ht="19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9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ht="19.5" customHeight="1"/>
    <row r="38" ht="19.5" customHeight="1"/>
    <row r="39" ht="19.5" customHeight="1"/>
    <row r="40" ht="19.5" customHeight="1"/>
  </sheetData>
  <sheetProtection password="DA59" sheet="1" objects="1" scenarios="1" selectLockedCells="1"/>
  <mergeCells count="3">
    <mergeCell ref="B6:C6"/>
    <mergeCell ref="B19:G19"/>
    <mergeCell ref="B20:G20"/>
  </mergeCell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37"/>
  <sheetViews>
    <sheetView workbookViewId="0" topLeftCell="B1">
      <selection activeCell="K23" sqref="K23"/>
    </sheetView>
  </sheetViews>
  <sheetFormatPr defaultColWidth="9.00390625" defaultRowHeight="13.5"/>
  <cols>
    <col min="1" max="1" width="3.875" style="0" customWidth="1"/>
    <col min="2" max="7" width="17.75390625" style="0" customWidth="1"/>
    <col min="8" max="19" width="10.75390625" style="0" customWidth="1"/>
  </cols>
  <sheetData>
    <row r="1" spans="1:7" ht="14.25" thickBot="1">
      <c r="A1" s="11"/>
      <c r="B1" s="11"/>
      <c r="C1" s="11"/>
      <c r="D1" s="11"/>
      <c r="E1" s="11"/>
      <c r="F1" s="11"/>
      <c r="G1" s="11"/>
    </row>
    <row r="2" spans="2:7" ht="36" customHeight="1" thickBot="1" thickTop="1">
      <c r="B2" s="21" t="s">
        <v>6</v>
      </c>
      <c r="C2" s="18" t="s">
        <v>1</v>
      </c>
      <c r="D2" s="19" t="s">
        <v>2</v>
      </c>
      <c r="E2" s="19" t="s">
        <v>3</v>
      </c>
      <c r="F2" s="20" t="s">
        <v>4</v>
      </c>
      <c r="G2" s="20" t="s">
        <v>22</v>
      </c>
    </row>
    <row r="3" spans="2:7" ht="49.5" customHeight="1" thickBot="1">
      <c r="B3" s="33">
        <v>100</v>
      </c>
      <c r="C3" s="52"/>
      <c r="D3" s="53"/>
      <c r="E3" s="53"/>
      <c r="F3" s="53"/>
      <c r="G3" s="54"/>
    </row>
    <row r="4" spans="2:7" ht="49.5" customHeight="1" thickBot="1">
      <c r="B4" s="34">
        <v>2</v>
      </c>
      <c r="C4" s="56"/>
      <c r="D4" s="57"/>
      <c r="E4" s="57"/>
      <c r="F4" s="57"/>
      <c r="G4" s="58"/>
    </row>
    <row r="5" spans="2:7" ht="25.5" customHeight="1" thickBot="1" thickTop="1">
      <c r="B5" s="25"/>
      <c r="C5" s="69" t="s">
        <v>32</v>
      </c>
      <c r="D5" s="70"/>
      <c r="E5" s="70"/>
      <c r="F5" s="70"/>
      <c r="G5" s="71"/>
    </row>
    <row r="6" spans="2:7" ht="3" customHeight="1" thickBot="1" thickTop="1">
      <c r="B6" s="25"/>
      <c r="C6" s="59"/>
      <c r="D6" s="57"/>
      <c r="E6" s="57"/>
      <c r="F6" s="57"/>
      <c r="G6" s="58"/>
    </row>
    <row r="7" spans="1:7" ht="30" customHeight="1" thickBot="1" thickTop="1">
      <c r="A7" s="11"/>
      <c r="B7" s="64" t="s">
        <v>0</v>
      </c>
      <c r="C7" s="65"/>
      <c r="D7" s="14" t="s">
        <v>5</v>
      </c>
      <c r="E7" s="11"/>
      <c r="F7" s="11"/>
      <c r="G7" s="11"/>
    </row>
    <row r="8" spans="1:7" ht="1.5" customHeight="1" thickBot="1" thickTop="1">
      <c r="A8" s="11"/>
      <c r="B8" s="11"/>
      <c r="C8" s="11"/>
      <c r="D8" s="11"/>
      <c r="E8" s="11"/>
      <c r="F8" s="11"/>
      <c r="G8" s="11"/>
    </row>
    <row r="9" spans="1:17" ht="34.5" customHeight="1" thickBot="1" thickTop="1">
      <c r="A9" s="11"/>
      <c r="B9" s="60">
        <v>40</v>
      </c>
      <c r="C9" s="35">
        <v>25</v>
      </c>
      <c r="D9" s="39"/>
      <c r="E9" s="29" t="s">
        <v>23</v>
      </c>
      <c r="F9" s="11"/>
      <c r="G9" s="11"/>
      <c r="H9" s="8"/>
      <c r="I9" s="8"/>
      <c r="J9" s="7"/>
      <c r="K9" s="1"/>
      <c r="L9" s="2"/>
      <c r="M9" s="2"/>
      <c r="N9" s="3"/>
      <c r="O9" s="1"/>
      <c r="P9" s="2"/>
      <c r="Q9" s="2"/>
    </row>
    <row r="10" spans="1:17" ht="34.5" customHeight="1" thickBot="1" thickTop="1">
      <c r="A10" s="11"/>
      <c r="B10" s="61">
        <v>50</v>
      </c>
      <c r="C10" s="36">
        <v>10</v>
      </c>
      <c r="D10" s="39"/>
      <c r="E10" s="30" t="s">
        <v>31</v>
      </c>
      <c r="F10" s="11"/>
      <c r="G10" s="11"/>
      <c r="H10" s="8"/>
      <c r="I10" s="8"/>
      <c r="J10" s="7"/>
      <c r="K10" s="1"/>
      <c r="L10" s="2"/>
      <c r="M10" s="2"/>
      <c r="N10" s="3"/>
      <c r="O10" s="1"/>
      <c r="P10" s="2"/>
      <c r="Q10" s="2"/>
    </row>
    <row r="11" spans="1:17" ht="34.5" customHeight="1" thickBot="1" thickTop="1">
      <c r="A11" s="11"/>
      <c r="B11" s="61">
        <v>2</v>
      </c>
      <c r="C11" s="36">
        <v>30</v>
      </c>
      <c r="D11" s="39"/>
      <c r="E11" s="31" t="s">
        <v>25</v>
      </c>
      <c r="F11" s="11"/>
      <c r="G11" s="11"/>
      <c r="H11" s="7"/>
      <c r="I11" s="7"/>
      <c r="J11" s="7"/>
      <c r="K11" s="1"/>
      <c r="L11" s="1"/>
      <c r="M11" s="1"/>
      <c r="N11" s="3"/>
      <c r="O11" s="1"/>
      <c r="P11" s="1"/>
      <c r="Q11" s="1"/>
    </row>
    <row r="12" spans="1:17" ht="34.5" customHeight="1" thickBot="1" thickTop="1">
      <c r="A12" s="11"/>
      <c r="B12" s="61">
        <v>20</v>
      </c>
      <c r="C12" s="36">
        <v>60</v>
      </c>
      <c r="D12" s="39"/>
      <c r="E12" s="30" t="s">
        <v>26</v>
      </c>
      <c r="F12" s="10"/>
      <c r="G12" s="10"/>
      <c r="H12" s="8"/>
      <c r="I12" s="8"/>
      <c r="J12" s="7"/>
      <c r="K12" s="5"/>
      <c r="L12" s="4"/>
      <c r="M12" s="4"/>
      <c r="N12" s="3"/>
      <c r="O12" s="5"/>
      <c r="P12" s="4"/>
      <c r="Q12" s="4"/>
    </row>
    <row r="13" spans="1:17" ht="34.5" customHeight="1" thickBot="1">
      <c r="A13" s="11"/>
      <c r="B13" s="62">
        <v>1500</v>
      </c>
      <c r="C13" s="48">
        <v>0.05</v>
      </c>
      <c r="D13" s="50">
        <f>B13*C13</f>
        <v>75</v>
      </c>
      <c r="E13" s="30" t="s">
        <v>27</v>
      </c>
      <c r="F13" s="10"/>
      <c r="G13" s="10"/>
      <c r="H13" s="8"/>
      <c r="I13" s="8"/>
      <c r="J13" s="7"/>
      <c r="K13" s="5"/>
      <c r="L13" s="4"/>
      <c r="M13" s="4"/>
      <c r="N13" s="3"/>
      <c r="O13" s="5"/>
      <c r="P13" s="4"/>
      <c r="Q13" s="4"/>
    </row>
    <row r="14" spans="1:17" ht="34.5" customHeight="1" thickBot="1">
      <c r="A14" s="11"/>
      <c r="B14" s="61">
        <v>3</v>
      </c>
      <c r="C14" s="36">
        <v>4</v>
      </c>
      <c r="D14" s="38">
        <f>POWER(B14,C14)</f>
        <v>81</v>
      </c>
      <c r="E14" s="32" t="s">
        <v>28</v>
      </c>
      <c r="F14" s="10"/>
      <c r="G14" s="10"/>
      <c r="H14" s="8"/>
      <c r="I14" s="8"/>
      <c r="J14" s="7"/>
      <c r="K14" s="5"/>
      <c r="L14" s="4"/>
      <c r="M14" s="4"/>
      <c r="N14" s="3"/>
      <c r="O14" s="5"/>
      <c r="P14" s="4"/>
      <c r="Q14" s="4"/>
    </row>
    <row r="15" spans="1:17" ht="34.5" customHeight="1" thickBot="1">
      <c r="A15" s="11"/>
      <c r="B15" s="61">
        <v>4</v>
      </c>
      <c r="C15" s="40" t="s">
        <v>7</v>
      </c>
      <c r="D15" s="38">
        <f>IF(B15="","",SQRT(B15))</f>
        <v>2</v>
      </c>
      <c r="E15" s="32" t="s">
        <v>29</v>
      </c>
      <c r="F15" s="10"/>
      <c r="G15" s="10"/>
      <c r="H15" s="8"/>
      <c r="I15" s="8"/>
      <c r="J15" s="7"/>
      <c r="K15" s="5"/>
      <c r="L15" s="4"/>
      <c r="M15" s="4"/>
      <c r="N15" s="3"/>
      <c r="O15" s="5"/>
      <c r="P15" s="4"/>
      <c r="Q15" s="4"/>
    </row>
    <row r="16" spans="1:17" ht="34.5" customHeight="1" thickBot="1">
      <c r="A16" s="11"/>
      <c r="B16" s="63">
        <v>5</v>
      </c>
      <c r="C16" s="40" t="s">
        <v>8</v>
      </c>
      <c r="D16" s="49">
        <f>FACT(B16)</f>
        <v>120</v>
      </c>
      <c r="E16" s="32" t="s">
        <v>30</v>
      </c>
      <c r="F16" s="10"/>
      <c r="G16" s="10"/>
      <c r="H16" s="8"/>
      <c r="I16" s="8"/>
      <c r="J16" s="7"/>
      <c r="K16" s="5"/>
      <c r="L16" s="4"/>
      <c r="M16" s="4"/>
      <c r="N16" s="3"/>
      <c r="O16" s="5"/>
      <c r="P16" s="4"/>
      <c r="Q16" s="4"/>
    </row>
    <row r="17" spans="1:17" ht="34.5" customHeight="1" thickBot="1">
      <c r="A17" s="11"/>
      <c r="B17" s="12">
        <f>SUM(B9:B16)</f>
        <v>1624</v>
      </c>
      <c r="C17" s="13">
        <f>AVERAGE(C9:C16)</f>
        <v>21.508333333333336</v>
      </c>
      <c r="D17" s="24"/>
      <c r="E17" s="23"/>
      <c r="F17" s="9"/>
      <c r="G17" s="9"/>
      <c r="H17" s="8"/>
      <c r="I17" s="8"/>
      <c r="J17" s="7"/>
      <c r="K17" s="5"/>
      <c r="L17" s="4"/>
      <c r="M17" s="4"/>
      <c r="N17" s="3"/>
      <c r="O17" s="5"/>
      <c r="P17" s="4"/>
      <c r="Q17" s="4"/>
    </row>
    <row r="18" spans="1:17" ht="19.5" customHeight="1" thickBot="1" thickTop="1">
      <c r="A18" s="11"/>
      <c r="B18" s="24"/>
      <c r="C18" s="24"/>
      <c r="D18" s="28"/>
      <c r="E18" s="24"/>
      <c r="F18" s="8"/>
      <c r="G18" s="8"/>
      <c r="H18" s="8"/>
      <c r="I18" s="8"/>
      <c r="J18" s="7"/>
      <c r="K18" s="5"/>
      <c r="L18" s="4"/>
      <c r="M18" s="4"/>
      <c r="N18" s="3"/>
      <c r="O18" s="5"/>
      <c r="P18" s="4"/>
      <c r="Q18" s="4"/>
    </row>
    <row r="19" spans="1:17" ht="30" customHeight="1" thickBot="1" thickTop="1">
      <c r="A19" s="11"/>
      <c r="B19" s="66" t="s">
        <v>35</v>
      </c>
      <c r="C19" s="67"/>
      <c r="D19" s="67"/>
      <c r="E19" s="67"/>
      <c r="F19" s="67"/>
      <c r="G19" s="68"/>
      <c r="H19" s="8"/>
      <c r="I19" s="8"/>
      <c r="J19" s="7"/>
      <c r="K19" s="5"/>
      <c r="L19" s="4"/>
      <c r="M19" s="4"/>
      <c r="N19" s="3"/>
      <c r="O19" s="5"/>
      <c r="P19" s="4"/>
      <c r="Q19" s="4"/>
    </row>
    <row r="20" spans="1:17" ht="30" customHeight="1" thickBot="1" thickTop="1">
      <c r="A20" s="11"/>
      <c r="B20" s="66" t="s">
        <v>36</v>
      </c>
      <c r="C20" s="67"/>
      <c r="D20" s="67"/>
      <c r="E20" s="67"/>
      <c r="F20" s="67"/>
      <c r="G20" s="68"/>
      <c r="H20" s="8"/>
      <c r="I20" s="8"/>
      <c r="J20" s="7"/>
      <c r="K20" s="5"/>
      <c r="L20" s="4"/>
      <c r="M20" s="4"/>
      <c r="N20" s="3"/>
      <c r="O20" s="5"/>
      <c r="P20" s="4"/>
      <c r="Q20" s="4"/>
    </row>
    <row r="21" spans="1:17" ht="19.5" customHeight="1" thickTop="1">
      <c r="A21" s="11"/>
      <c r="B21" s="8"/>
      <c r="C21" s="8"/>
      <c r="D21" s="8"/>
      <c r="E21" s="8"/>
      <c r="F21" s="8"/>
      <c r="G21" s="8"/>
      <c r="H21" s="8"/>
      <c r="I21" s="8"/>
      <c r="J21" s="7"/>
      <c r="K21" s="5"/>
      <c r="L21" s="4"/>
      <c r="M21" s="4"/>
      <c r="N21" s="3"/>
      <c r="O21" s="5"/>
      <c r="P21" s="4"/>
      <c r="Q21" s="4"/>
    </row>
    <row r="22" spans="1:17" ht="19.5" customHeight="1">
      <c r="A22" s="11"/>
      <c r="B22" s="8"/>
      <c r="C22" s="8"/>
      <c r="D22" s="8"/>
      <c r="E22" s="8"/>
      <c r="F22" s="8"/>
      <c r="G22" s="8"/>
      <c r="H22" s="8"/>
      <c r="I22" s="8"/>
      <c r="J22" s="7"/>
      <c r="K22" s="5"/>
      <c r="L22" s="4"/>
      <c r="M22" s="4"/>
      <c r="N22" s="3"/>
      <c r="O22" s="5"/>
      <c r="P22" s="4"/>
      <c r="Q22" s="4"/>
    </row>
    <row r="23" spans="1:17" ht="19.5" customHeight="1">
      <c r="A23" s="11"/>
      <c r="B23" s="8"/>
      <c r="C23" s="8"/>
      <c r="D23" s="8"/>
      <c r="E23" s="8"/>
      <c r="F23" s="8"/>
      <c r="G23" s="8"/>
      <c r="H23" s="8"/>
      <c r="I23" s="8"/>
      <c r="J23" s="7"/>
      <c r="K23" s="5"/>
      <c r="L23" s="4"/>
      <c r="M23" s="4"/>
      <c r="N23" s="3"/>
      <c r="O23" s="5"/>
      <c r="P23" s="4"/>
      <c r="Q23" s="4"/>
    </row>
    <row r="24" spans="1:17" ht="19.5" customHeight="1">
      <c r="A24" s="11"/>
      <c r="B24" s="8"/>
      <c r="C24" s="8"/>
      <c r="D24" s="8"/>
      <c r="E24" s="8"/>
      <c r="F24" s="8"/>
      <c r="G24" s="8"/>
      <c r="H24" s="8"/>
      <c r="I24" s="8"/>
      <c r="J24" s="7"/>
      <c r="K24" s="5"/>
      <c r="L24" s="4"/>
      <c r="M24" s="4"/>
      <c r="N24" s="3"/>
      <c r="O24" s="5"/>
      <c r="P24" s="4"/>
      <c r="Q24" s="4"/>
    </row>
    <row r="25" spans="1:17" ht="19.5" customHeight="1">
      <c r="A25" s="11"/>
      <c r="B25" s="8"/>
      <c r="C25" s="8"/>
      <c r="D25" s="8"/>
      <c r="E25" s="8"/>
      <c r="F25" s="8"/>
      <c r="G25" s="8"/>
      <c r="H25" s="8"/>
      <c r="I25" s="8"/>
      <c r="J25" s="7"/>
      <c r="K25" s="5"/>
      <c r="L25" s="4"/>
      <c r="M25" s="4"/>
      <c r="N25" s="3"/>
      <c r="O25" s="5"/>
      <c r="P25" s="4"/>
      <c r="Q25" s="4"/>
    </row>
    <row r="26" spans="1:17" ht="19.5" customHeight="1">
      <c r="A26" s="11"/>
      <c r="B26" s="8"/>
      <c r="C26" s="8"/>
      <c r="D26" s="8"/>
      <c r="E26" s="8"/>
      <c r="F26" s="8"/>
      <c r="G26" s="8"/>
      <c r="H26" s="8"/>
      <c r="I26" s="8"/>
      <c r="J26" s="7"/>
      <c r="K26" s="5"/>
      <c r="L26" s="4"/>
      <c r="M26" s="4"/>
      <c r="N26" s="3"/>
      <c r="O26" s="5"/>
      <c r="P26" s="4"/>
      <c r="Q26" s="4"/>
    </row>
    <row r="27" spans="1:17" ht="19.5" customHeight="1">
      <c r="A27" s="11"/>
      <c r="B27" s="8"/>
      <c r="C27" s="8"/>
      <c r="D27" s="8"/>
      <c r="E27" s="8"/>
      <c r="F27" s="8"/>
      <c r="G27" s="8"/>
      <c r="H27" s="8"/>
      <c r="I27" s="8"/>
      <c r="J27" s="7"/>
      <c r="K27" s="5"/>
      <c r="L27" s="4"/>
      <c r="M27" s="4"/>
      <c r="N27" s="3"/>
      <c r="O27" s="5"/>
      <c r="P27" s="4"/>
      <c r="Q27" s="4"/>
    </row>
    <row r="28" spans="1:17" ht="19.5" customHeight="1">
      <c r="A28" s="11"/>
      <c r="B28" s="8"/>
      <c r="C28" s="8"/>
      <c r="D28" s="8"/>
      <c r="E28" s="8"/>
      <c r="F28" s="8"/>
      <c r="G28" s="8"/>
      <c r="H28" s="8"/>
      <c r="I28" s="8"/>
      <c r="J28" s="7"/>
      <c r="K28" s="5"/>
      <c r="L28" s="4"/>
      <c r="M28" s="4"/>
      <c r="N28" s="3"/>
      <c r="O28" s="5"/>
      <c r="P28" s="4"/>
      <c r="Q28" s="4"/>
    </row>
    <row r="29" spans="1:17" ht="19.5" customHeight="1">
      <c r="A29" s="11"/>
      <c r="B29" s="8"/>
      <c r="C29" s="8"/>
      <c r="D29" s="8"/>
      <c r="E29" s="8"/>
      <c r="F29" s="8"/>
      <c r="G29" s="8"/>
      <c r="H29" s="8"/>
      <c r="I29" s="8"/>
      <c r="J29" s="7"/>
      <c r="K29" s="5"/>
      <c r="L29" s="4"/>
      <c r="M29" s="4"/>
      <c r="N29" s="3"/>
      <c r="O29" s="5"/>
      <c r="P29" s="4"/>
      <c r="Q29" s="4"/>
    </row>
    <row r="30" spans="1:17" ht="19.5" customHeight="1">
      <c r="A30" s="11"/>
      <c r="B30" s="8"/>
      <c r="C30" s="8"/>
      <c r="D30" s="8"/>
      <c r="E30" s="8"/>
      <c r="F30" s="8"/>
      <c r="G30" s="8"/>
      <c r="H30" s="8"/>
      <c r="I30" s="8"/>
      <c r="J30" s="7"/>
      <c r="K30" s="5"/>
      <c r="L30" s="4"/>
      <c r="M30" s="4"/>
      <c r="N30" s="3"/>
      <c r="O30" s="5"/>
      <c r="P30" s="4"/>
      <c r="Q30" s="4"/>
    </row>
    <row r="31" spans="1:17" ht="19.5" customHeight="1">
      <c r="A31" s="11"/>
      <c r="B31" s="8"/>
      <c r="C31" s="8"/>
      <c r="D31" s="8"/>
      <c r="E31" s="8"/>
      <c r="F31" s="8"/>
      <c r="G31" s="8"/>
      <c r="H31" s="8"/>
      <c r="I31" s="8"/>
      <c r="J31" s="7"/>
      <c r="K31" s="5"/>
      <c r="L31" s="4"/>
      <c r="M31" s="4"/>
      <c r="N31" s="3"/>
      <c r="O31" s="5"/>
      <c r="P31" s="4"/>
      <c r="Q31" s="4"/>
    </row>
    <row r="32" spans="2:17" ht="19.5" customHeight="1">
      <c r="B32" s="7"/>
      <c r="C32" s="7"/>
      <c r="D32" s="7"/>
      <c r="E32" s="7"/>
      <c r="F32" s="7"/>
      <c r="G32" s="7"/>
      <c r="H32" s="7"/>
      <c r="I32" s="7"/>
      <c r="J32" s="7"/>
      <c r="K32" s="1"/>
      <c r="L32" s="3"/>
      <c r="M32" s="3"/>
      <c r="N32" s="3"/>
      <c r="O32" s="1"/>
      <c r="P32" s="3"/>
      <c r="Q32" s="3"/>
    </row>
    <row r="33" spans="2:17" ht="19.5" customHeight="1">
      <c r="B33" s="7"/>
      <c r="C33" s="7"/>
      <c r="D33" s="7"/>
      <c r="E33" s="7"/>
      <c r="F33" s="7"/>
      <c r="G33" s="7"/>
      <c r="H33" s="7"/>
      <c r="I33" s="7"/>
      <c r="J33" s="7"/>
      <c r="K33" s="3"/>
      <c r="L33" s="3"/>
      <c r="M33" s="3"/>
      <c r="N33" s="3"/>
      <c r="O33" s="3"/>
      <c r="P33" s="3"/>
      <c r="Q33" s="3"/>
    </row>
    <row r="34" spans="2:17" ht="19.5" customHeight="1">
      <c r="B34" s="1"/>
      <c r="C34" s="6"/>
      <c r="D34" s="6"/>
      <c r="E34" s="6"/>
      <c r="F34" s="3"/>
      <c r="G34" s="3"/>
      <c r="H34" s="6"/>
      <c r="I34" s="6"/>
      <c r="J34" s="3"/>
      <c r="K34" s="1"/>
      <c r="L34" s="6"/>
      <c r="M34" s="6"/>
      <c r="N34" s="3"/>
      <c r="O34" s="1"/>
      <c r="P34" s="6"/>
      <c r="Q34" s="6"/>
    </row>
    <row r="35" spans="2:17" ht="19.5" customHeight="1">
      <c r="B35" s="1"/>
      <c r="C35" s="6"/>
      <c r="D35" s="6"/>
      <c r="E35" s="6"/>
      <c r="F35" s="3"/>
      <c r="G35" s="3"/>
      <c r="H35" s="6"/>
      <c r="I35" s="6"/>
      <c r="J35" s="3"/>
      <c r="K35" s="1"/>
      <c r="L35" s="6"/>
      <c r="M35" s="6"/>
      <c r="N35" s="3"/>
      <c r="O35" s="1"/>
      <c r="P35" s="6"/>
      <c r="Q35" s="6"/>
    </row>
    <row r="36" spans="2:17" ht="19.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9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ht="19.5" customHeight="1"/>
    <row r="39" ht="19.5" customHeight="1"/>
    <row r="40" ht="19.5" customHeight="1"/>
    <row r="41" ht="19.5" customHeight="1"/>
  </sheetData>
  <sheetProtection password="DA59" sheet="1" objects="1" scenarios="1" selectLockedCells="1"/>
  <mergeCells count="4">
    <mergeCell ref="B7:C7"/>
    <mergeCell ref="C5:G5"/>
    <mergeCell ref="B19:G19"/>
    <mergeCell ref="B20:G20"/>
  </mergeCell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2:K16"/>
  <sheetViews>
    <sheetView workbookViewId="0" topLeftCell="A1">
      <selection activeCell="D9" sqref="D9"/>
    </sheetView>
  </sheetViews>
  <sheetFormatPr defaultColWidth="9.00390625" defaultRowHeight="13.5"/>
  <cols>
    <col min="1" max="1" width="3.75390625" style="0" customWidth="1"/>
    <col min="2" max="2" width="10.75390625" style="0" customWidth="1"/>
    <col min="3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5.75390625" style="0" customWidth="1"/>
    <col min="10" max="10" width="10.75390625" style="0" customWidth="1"/>
  </cols>
  <sheetData>
    <row r="1" ht="14.25" thickBot="1"/>
    <row r="2" spans="2:5" ht="24.75" customHeight="1" thickBot="1" thickTop="1">
      <c r="B2" s="72" t="s">
        <v>9</v>
      </c>
      <c r="C2" s="73"/>
      <c r="D2" s="73"/>
      <c r="E2" s="74"/>
    </row>
    <row r="3" spans="2:10" ht="24.75" customHeight="1" thickTop="1">
      <c r="B3" s="83" t="s">
        <v>11</v>
      </c>
      <c r="C3" s="84"/>
      <c r="D3" s="84"/>
      <c r="E3" s="84"/>
      <c r="F3" s="84"/>
      <c r="G3" s="84"/>
      <c r="H3" s="84"/>
      <c r="I3" s="84"/>
      <c r="J3" s="85"/>
    </row>
    <row r="4" spans="2:10" ht="24.75" customHeight="1">
      <c r="B4" s="79" t="s">
        <v>10</v>
      </c>
      <c r="C4" s="80"/>
      <c r="D4" s="80"/>
      <c r="E4" s="80"/>
      <c r="F4" s="80"/>
      <c r="G4" s="80"/>
      <c r="H4" s="80"/>
      <c r="I4" s="80"/>
      <c r="J4" s="81"/>
    </row>
    <row r="5" spans="2:10" ht="24.75" customHeight="1">
      <c r="B5" s="75" t="s">
        <v>16</v>
      </c>
      <c r="C5" s="76"/>
      <c r="D5" s="76"/>
      <c r="E5" s="76"/>
      <c r="F5" s="76"/>
      <c r="G5" s="76"/>
      <c r="H5" s="76"/>
      <c r="I5" s="76"/>
      <c r="J5" s="77"/>
    </row>
    <row r="6" spans="2:10" ht="24.75" customHeight="1">
      <c r="B6" s="82" t="s">
        <v>17</v>
      </c>
      <c r="C6" s="80"/>
      <c r="D6" s="80"/>
      <c r="E6" s="80"/>
      <c r="F6" s="80"/>
      <c r="G6" s="80"/>
      <c r="H6" s="80"/>
      <c r="I6" s="80"/>
      <c r="J6" s="81"/>
    </row>
    <row r="7" spans="2:10" ht="24.75" customHeight="1" thickBot="1">
      <c r="B7" s="86" t="s">
        <v>18</v>
      </c>
      <c r="C7" s="87"/>
      <c r="D7" s="87"/>
      <c r="E7" s="87"/>
      <c r="F7" s="87"/>
      <c r="G7" s="87"/>
      <c r="H7" s="87"/>
      <c r="I7" s="87"/>
      <c r="J7" s="88"/>
    </row>
    <row r="8" ht="21" customHeight="1" thickBot="1" thickTop="1"/>
    <row r="9" spans="2:11" ht="49.5" customHeight="1" thickBot="1" thickTop="1">
      <c r="B9" s="41">
        <v>333</v>
      </c>
      <c r="C9" s="42" t="s">
        <v>19</v>
      </c>
      <c r="D9" s="43">
        <v>3</v>
      </c>
      <c r="E9" s="42" t="s">
        <v>20</v>
      </c>
      <c r="F9" s="44">
        <v>77</v>
      </c>
      <c r="G9" s="42" t="s">
        <v>19</v>
      </c>
      <c r="H9" s="44">
        <v>7</v>
      </c>
      <c r="I9" s="45" t="s">
        <v>21</v>
      </c>
      <c r="J9" s="46">
        <f>B9/D9-F9/H9</f>
        <v>100</v>
      </c>
      <c r="K9" s="28"/>
    </row>
    <row r="10" spans="2:11" ht="6" customHeight="1" thickBot="1" thickTop="1">
      <c r="B10" s="47"/>
      <c r="C10" s="47"/>
      <c r="D10" s="47"/>
      <c r="E10" s="47"/>
      <c r="F10" s="47"/>
      <c r="G10" s="47"/>
      <c r="H10" s="47"/>
      <c r="I10" s="47"/>
      <c r="J10" s="47"/>
      <c r="K10" s="28"/>
    </row>
    <row r="11" spans="2:10" ht="49.5" customHeight="1" thickBot="1" thickTop="1">
      <c r="B11" s="41">
        <v>666</v>
      </c>
      <c r="C11" s="42" t="s">
        <v>19</v>
      </c>
      <c r="D11" s="43">
        <v>6</v>
      </c>
      <c r="E11" s="42" t="s">
        <v>20</v>
      </c>
      <c r="F11" s="44">
        <v>77</v>
      </c>
      <c r="G11" s="42" t="s">
        <v>19</v>
      </c>
      <c r="H11" s="44">
        <v>7</v>
      </c>
      <c r="I11" s="42" t="s">
        <v>21</v>
      </c>
      <c r="J11" s="46">
        <f>B11/D11-F11/H11</f>
        <v>100</v>
      </c>
    </row>
    <row r="12" spans="2:11" ht="15" thickBot="1" thickTop="1"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2:10" ht="24.75" customHeight="1" thickTop="1">
      <c r="B13" s="89" t="s">
        <v>12</v>
      </c>
      <c r="C13" s="90"/>
      <c r="D13" s="90"/>
      <c r="E13" s="90"/>
      <c r="F13" s="90"/>
      <c r="G13" s="90"/>
      <c r="H13" s="90"/>
      <c r="I13" s="90"/>
      <c r="J13" s="91"/>
    </row>
    <row r="14" spans="2:10" ht="24.75" customHeight="1">
      <c r="B14" s="92" t="s">
        <v>13</v>
      </c>
      <c r="C14" s="93"/>
      <c r="D14" s="93"/>
      <c r="E14" s="93"/>
      <c r="F14" s="93"/>
      <c r="G14" s="93"/>
      <c r="H14" s="93"/>
      <c r="I14" s="93"/>
      <c r="J14" s="94"/>
    </row>
    <row r="15" spans="2:10" ht="25.5" customHeight="1" thickBot="1">
      <c r="B15" s="95" t="s">
        <v>14</v>
      </c>
      <c r="C15" s="96"/>
      <c r="D15" s="96"/>
      <c r="E15" s="96"/>
      <c r="F15" s="96"/>
      <c r="G15" s="96"/>
      <c r="H15" s="96"/>
      <c r="I15" s="96"/>
      <c r="J15" s="97"/>
    </row>
    <row r="16" spans="2:10" ht="24.75" customHeight="1" thickTop="1">
      <c r="B16" s="78" t="s">
        <v>15</v>
      </c>
      <c r="C16" s="78"/>
      <c r="D16" s="78"/>
      <c r="E16" s="78"/>
      <c r="F16" s="78"/>
      <c r="G16" s="78"/>
      <c r="H16" s="78"/>
      <c r="I16" s="78"/>
      <c r="J16" s="78"/>
    </row>
  </sheetData>
  <sheetProtection selectLockedCells="1"/>
  <mergeCells count="10">
    <mergeCell ref="B2:E2"/>
    <mergeCell ref="B5:J5"/>
    <mergeCell ref="B16:J16"/>
    <mergeCell ref="B4:J4"/>
    <mergeCell ref="B6:J6"/>
    <mergeCell ref="B3:J3"/>
    <mergeCell ref="B7:J7"/>
    <mergeCell ref="B13:J13"/>
    <mergeCell ref="B14:J14"/>
    <mergeCell ref="B15:J1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電卓（基本関数）</dc:title>
  <dc:subject/>
  <dc:creator>中野・F</dc:creator>
  <cp:keywords/>
  <dc:description/>
  <cp:lastModifiedBy>中野文雄</cp:lastModifiedBy>
  <cp:lastPrinted>2002-06-17T13:33:00Z</cp:lastPrinted>
  <dcterms:created xsi:type="dcterms:W3CDTF">2002-03-22T01:51:25Z</dcterms:created>
  <dcterms:modified xsi:type="dcterms:W3CDTF">2008-09-17T11:29:10Z</dcterms:modified>
  <cp:category>教材</cp:category>
  <cp:version/>
  <cp:contentType/>
  <cp:contentStatus/>
</cp:coreProperties>
</file>