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5210" windowHeight="10200" activeTab="0"/>
  </bookViews>
  <sheets>
    <sheet name="住所録" sheetId="1" r:id="rId1"/>
  </sheets>
  <definedNames>
    <definedName name="_xlnm.Print_Area" localSheetId="0">'住所録'!$D$12:$K$26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B9" authorId="0">
      <text>
        <r>
          <rPr>
            <sz val="12"/>
            <color indexed="10"/>
            <rFont val="ＭＳ Ｐゴシック"/>
            <family val="3"/>
          </rPr>
          <t>半角数字で入力する。</t>
        </r>
      </text>
    </comment>
    <comment ref="C8" authorId="0">
      <text>
        <r>
          <rPr>
            <sz val="12"/>
            <color indexed="10"/>
            <rFont val="ＭＳ Ｐゴシック"/>
            <family val="3"/>
          </rPr>
          <t>半角数字で入力する。</t>
        </r>
      </text>
    </comment>
    <comment ref="B12" authorId="0">
      <text>
        <r>
          <rPr>
            <sz val="12"/>
            <color indexed="10"/>
            <rFont val="ＭＳ Ｐゴシック"/>
            <family val="3"/>
          </rPr>
          <t>半角数字で入力する。</t>
        </r>
      </text>
    </comment>
    <comment ref="C12" authorId="0">
      <text>
        <r>
          <rPr>
            <sz val="12"/>
            <color indexed="10"/>
            <rFont val="ＭＳ Ｐゴシック"/>
            <family val="3"/>
          </rPr>
          <t>半角数字で入力する。</t>
        </r>
      </text>
    </comment>
    <comment ref="G12" authorId="0">
      <text>
        <r>
          <rPr>
            <sz val="12"/>
            <color indexed="10"/>
            <rFont val="ＭＳ Ｐゴシック"/>
            <family val="3"/>
          </rPr>
          <t>半角数字で入力する。</t>
        </r>
      </text>
    </comment>
  </commentList>
</comments>
</file>

<file path=xl/sharedStrings.xml><?xml version="1.0" encoding="utf-8"?>
<sst xmlns="http://schemas.openxmlformats.org/spreadsheetml/2006/main" count="88" uniqueCount="79">
  <si>
    <t>〒</t>
  </si>
  <si>
    <t>番地</t>
  </si>
  <si>
    <t>住</t>
  </si>
  <si>
    <t>所</t>
  </si>
  <si>
    <t>小山市</t>
  </si>
  <si>
    <t>犬塚</t>
  </si>
  <si>
    <t>その他</t>
  </si>
  <si>
    <t>電話番号</t>
  </si>
  <si>
    <t>携帯IP電話</t>
  </si>
  <si>
    <t>氏名</t>
  </si>
  <si>
    <t>323-0811</t>
  </si>
  <si>
    <t>向野</t>
  </si>
  <si>
    <t>22-33</t>
  </si>
  <si>
    <t>23-45</t>
  </si>
  <si>
    <t>33-78</t>
  </si>
  <si>
    <t>55-77</t>
  </si>
  <si>
    <t>12-65</t>
  </si>
  <si>
    <t>上野</t>
  </si>
  <si>
    <t>高橋</t>
  </si>
  <si>
    <t>佐藤</t>
  </si>
  <si>
    <t>木村</t>
  </si>
  <si>
    <t>85-76</t>
  </si>
  <si>
    <t>92-37</t>
  </si>
  <si>
    <t>03-54</t>
  </si>
  <si>
    <t>212-222</t>
  </si>
  <si>
    <t>・</t>
  </si>
  <si>
    <t>・</t>
  </si>
  <si>
    <t>・・</t>
  </si>
  <si>
    <t>・・・</t>
  </si>
  <si>
    <t>・・・・・・・</t>
  </si>
  <si>
    <t>・・・・</t>
  </si>
  <si>
    <t>・・・・・</t>
  </si>
  <si>
    <t>・・・・・・</t>
  </si>
  <si>
    <t>・・・・・・・</t>
  </si>
  <si>
    <t>･･</t>
  </si>
  <si>
    <t>･･･</t>
  </si>
  <si>
    <t>････</t>
  </si>
  <si>
    <t>･････</t>
  </si>
  <si>
    <t>･･････</t>
  </si>
  <si>
    <t>.</t>
  </si>
  <si>
    <t>22-88</t>
  </si>
  <si>
    <t>〒</t>
  </si>
  <si>
    <t>使い方</t>
  </si>
  <si>
    <t>00-11</t>
  </si>
  <si>
    <t>11-23</t>
  </si>
  <si>
    <t>田中</t>
  </si>
  <si>
    <t>山川</t>
  </si>
  <si>
    <t>川口</t>
  </si>
  <si>
    <t>戸田</t>
  </si>
  <si>
    <t>宇都宮</t>
  </si>
  <si>
    <t>栃木</t>
  </si>
  <si>
    <t>日光</t>
  </si>
  <si>
    <t>益子</t>
  </si>
  <si>
    <t>中野</t>
  </si>
  <si>
    <t>真岡市</t>
  </si>
  <si>
    <t>結城市</t>
  </si>
  <si>
    <t>旭町</t>
  </si>
  <si>
    <t>東町</t>
  </si>
  <si>
    <t>鹿沼市</t>
  </si>
  <si>
    <t>清滝</t>
  </si>
  <si>
    <t>大田原市</t>
  </si>
  <si>
    <t>城南</t>
  </si>
  <si>
    <t>新町</t>
  </si>
  <si>
    <t>塙</t>
  </si>
  <si>
    <t>結城</t>
  </si>
  <si>
    <t>78-69</t>
  </si>
  <si>
    <t>65-20</t>
  </si>
  <si>
    <t>35-84</t>
  </si>
  <si>
    <t>54-98</t>
  </si>
  <si>
    <t>22-91</t>
  </si>
  <si>
    <t>38-17</t>
  </si>
  <si>
    <t>64-59</t>
  </si>
  <si>
    <t>29-57</t>
  </si>
  <si>
    <r>
      <t>検索した文字</t>
    </r>
    <r>
      <rPr>
        <sz val="12"/>
        <rFont val="ＭＳ Ｐゴシック"/>
        <family val="3"/>
      </rPr>
      <t>と一致する</t>
    </r>
    <r>
      <rPr>
        <b/>
        <sz val="12"/>
        <color indexed="12"/>
        <rFont val="ＭＳ Ｐゴシック"/>
        <family val="3"/>
      </rPr>
      <t>データがない</t>
    </r>
    <r>
      <rPr>
        <sz val="12"/>
        <rFont val="ＭＳ Ｐゴシック"/>
        <family val="3"/>
      </rPr>
      <t>場合は</t>
    </r>
    <r>
      <rPr>
        <b/>
        <sz val="12"/>
        <color indexed="12"/>
        <rFont val="ＭＳ Ｐゴシック"/>
        <family val="3"/>
      </rPr>
      <t>｛</t>
    </r>
    <r>
      <rPr>
        <b/>
        <sz val="12"/>
        <color indexed="10"/>
        <rFont val="ＭＳ Ｐゴシック"/>
        <family val="3"/>
      </rPr>
      <t>＃Ｎ/Ａ</t>
    </r>
    <r>
      <rPr>
        <b/>
        <sz val="12"/>
        <color indexed="12"/>
        <rFont val="ＭＳ Ｐゴシック"/>
        <family val="3"/>
      </rPr>
      <t>｝</t>
    </r>
    <r>
      <rPr>
        <sz val="12"/>
        <rFont val="ＭＳ Ｐゴシック"/>
        <family val="3"/>
      </rPr>
      <t>が表示されます。</t>
    </r>
  </si>
  <si>
    <r>
      <t>検索</t>
    </r>
    <r>
      <rPr>
        <sz val="12"/>
        <rFont val="ＭＳ Ｐゴシック"/>
        <family val="3"/>
      </rPr>
      <t>と一致した場所</t>
    </r>
    <r>
      <rPr>
        <b/>
        <sz val="12"/>
        <color indexed="12"/>
        <rFont val="ＭＳ Ｐゴシック"/>
        <family val="3"/>
      </rPr>
      <t>の色が変わり、氏名や電話番号・住所が表示されます。</t>
    </r>
  </si>
  <si>
    <t>このシートはサンプルのため一部入力できない部分があります。</t>
  </si>
  <si>
    <t>電話番号･携帯IP電話・住所・・・・などの項目は変更可能です。</t>
  </si>
  <si>
    <t>実際のシートは500名まで入力できます（簡単に増減できます）</t>
  </si>
  <si>
    <r>
      <t>検索したい電話番号や氏名を</t>
    </r>
    <r>
      <rPr>
        <b/>
        <sz val="12"/>
        <color indexed="12"/>
        <rFont val="ＭＳ Ｐゴシック"/>
        <family val="3"/>
      </rPr>
      <t>黄色セル</t>
    </r>
    <r>
      <rPr>
        <b/>
        <sz val="12"/>
        <color indexed="10"/>
        <rFont val="ＭＳ Ｐゴシック"/>
        <family val="3"/>
      </rPr>
      <t>に入力する。（</t>
    </r>
    <r>
      <rPr>
        <sz val="12"/>
        <color indexed="12"/>
        <rFont val="ＭＳ Ｐゴシック"/>
        <family val="3"/>
      </rPr>
      <t>数字は半角で入力する</t>
    </r>
    <r>
      <rPr>
        <b/>
        <sz val="12"/>
        <color indexed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</si>
</sst>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歳&quot;"/>
    <numFmt numFmtId="177" formatCode="&quot;５０歳&quot;"/>
    <numFmt numFmtId="178" formatCode="mmm\-yyyy"/>
    <numFmt numFmtId="179" formatCode="0.0_ "/>
    <numFmt numFmtId="180" formatCode="0_ "/>
    <numFmt numFmtId="181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13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6"/>
      </patternFill>
    </fill>
    <fill>
      <patternFill patternType="lightGray">
        <fgColor indexed="42"/>
      </patternFill>
    </fill>
    <fill>
      <patternFill patternType="solid">
        <fgColor indexed="27"/>
        <bgColor indexed="64"/>
      </patternFill>
    </fill>
    <fill>
      <patternFill patternType="lightGray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slantDashDot"/>
      <bottom style="dashed"/>
    </border>
    <border>
      <left style="dashed"/>
      <right style="dashed"/>
      <top style="slantDashDot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medium"/>
      <top style="thick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1"/>
      </bottom>
    </border>
    <border>
      <left style="thin">
        <color indexed="12"/>
      </left>
      <right style="double">
        <color indexed="11"/>
      </right>
      <top style="thin">
        <color indexed="12"/>
      </top>
      <bottom style="double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1"/>
      </right>
      <top style="thin">
        <color indexed="12"/>
      </top>
      <bottom style="thin">
        <color indexed="12"/>
      </bottom>
    </border>
    <border>
      <left style="dashed"/>
      <right style="thick"/>
      <top style="slantDashDot"/>
      <bottom style="dashed"/>
    </border>
    <border>
      <left style="dashed"/>
      <right style="thick"/>
      <top style="dashed"/>
      <bottom style="dashed"/>
    </border>
    <border>
      <left style="dashed"/>
      <right style="thick"/>
      <top style="dashed"/>
      <bottom style="medium"/>
    </border>
    <border>
      <left style="double">
        <color indexed="11"/>
      </left>
      <right>
        <color indexed="63"/>
      </right>
      <top style="thin">
        <color indexed="12"/>
      </top>
      <bottom style="double">
        <color indexed="11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1"/>
      </right>
      <top>
        <color indexed="63"/>
      </top>
      <bottom style="thin">
        <color indexed="12"/>
      </bottom>
    </border>
    <border>
      <left style="double">
        <color indexed="11"/>
      </left>
      <right style="thin">
        <color indexed="12"/>
      </right>
      <top style="double">
        <color indexed="11"/>
      </top>
      <bottom style="mediumDashDotDot">
        <color indexed="11"/>
      </bottom>
    </border>
    <border>
      <left style="thin">
        <color indexed="12"/>
      </left>
      <right style="thin">
        <color indexed="12"/>
      </right>
      <top style="double">
        <color indexed="11"/>
      </top>
      <bottom style="mediumDashDotDot">
        <color indexed="11"/>
      </bottom>
    </border>
    <border>
      <left style="thin">
        <color indexed="12"/>
      </left>
      <right>
        <color indexed="63"/>
      </right>
      <top style="double">
        <color indexed="11"/>
      </top>
      <bottom style="mediumDashDotDot">
        <color indexed="11"/>
      </bottom>
    </border>
    <border>
      <left>
        <color indexed="63"/>
      </left>
      <right style="thin">
        <color indexed="12"/>
      </right>
      <top style="double">
        <color indexed="11"/>
      </top>
      <bottom style="mediumDashDotDot">
        <color indexed="11"/>
      </bottom>
    </border>
    <border>
      <left style="thin">
        <color indexed="12"/>
      </left>
      <right style="double">
        <color indexed="11"/>
      </right>
      <top style="double">
        <color indexed="11"/>
      </top>
      <bottom style="mediumDashDotDot">
        <color indexed="11"/>
      </bottom>
    </border>
    <border>
      <left style="double">
        <color indexed="11"/>
      </left>
      <right style="thin">
        <color indexed="12"/>
      </right>
      <top style="mediumDashDotDot">
        <color indexed="11"/>
      </top>
      <bottom style="thin">
        <color indexed="12"/>
      </bottom>
    </border>
    <border>
      <left style="double">
        <color indexed="11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33" borderId="10" xfId="0" applyFont="1" applyFill="1" applyBorder="1" applyAlignment="1" applyProtection="1">
      <alignment horizontal="distributed" vertical="center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9" fontId="2" fillId="33" borderId="11" xfId="0" applyNumberFormat="1" applyFont="1" applyFill="1" applyBorder="1" applyAlignment="1" applyProtection="1">
      <alignment horizontal="distributed" vertical="center"/>
      <protection locked="0"/>
    </xf>
    <xf numFmtId="0" fontId="2" fillId="33" borderId="12" xfId="0" applyFont="1" applyFill="1" applyBorder="1" applyAlignment="1" applyProtection="1">
      <alignment horizontal="distributed" vertical="center"/>
      <protection locked="0"/>
    </xf>
    <xf numFmtId="0" fontId="2" fillId="33" borderId="13" xfId="0" applyFont="1" applyFill="1" applyBorder="1" applyAlignment="1" applyProtection="1">
      <alignment horizontal="distributed" vertical="center"/>
      <protection locked="0"/>
    </xf>
    <xf numFmtId="49" fontId="2" fillId="33" borderId="13" xfId="0" applyNumberFormat="1" applyFont="1" applyFill="1" applyBorder="1" applyAlignment="1" applyProtection="1">
      <alignment horizontal="distributed" vertical="center"/>
      <protection locked="0"/>
    </xf>
    <xf numFmtId="49" fontId="2" fillId="33" borderId="13" xfId="0" applyNumberFormat="1" applyFont="1" applyFill="1" applyBorder="1" applyAlignment="1">
      <alignment horizontal="distributed" vertical="center"/>
    </xf>
    <xf numFmtId="56" fontId="2" fillId="33" borderId="13" xfId="0" applyNumberFormat="1" applyFont="1" applyFill="1" applyBorder="1" applyAlignment="1" applyProtection="1">
      <alignment horizontal="distributed" vertical="center"/>
      <protection locked="0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 shrinkToFit="1"/>
    </xf>
    <xf numFmtId="0" fontId="0" fillId="34" borderId="17" xfId="0" applyFill="1" applyBorder="1" applyAlignment="1">
      <alignment horizontal="distributed" vertical="center" shrinkToFit="1"/>
    </xf>
    <xf numFmtId="0" fontId="0" fillId="34" borderId="18" xfId="0" applyFill="1" applyBorder="1" applyAlignment="1">
      <alignment horizontal="distributed" vertical="center" shrinkToFit="1"/>
    </xf>
    <xf numFmtId="0" fontId="0" fillId="34" borderId="19" xfId="0" applyFill="1" applyBorder="1" applyAlignment="1">
      <alignment horizontal="distributed" vertical="center" shrinkToFit="1"/>
    </xf>
    <xf numFmtId="0" fontId="0" fillId="34" borderId="20" xfId="0" applyFill="1" applyBorder="1" applyAlignment="1">
      <alignment horizontal="distributed" vertical="center" shrinkToFit="1"/>
    </xf>
    <xf numFmtId="0" fontId="0" fillId="34" borderId="21" xfId="0" applyFill="1" applyBorder="1" applyAlignment="1">
      <alignment horizontal="distributed" vertical="center" shrinkToFit="1"/>
    </xf>
    <xf numFmtId="0" fontId="2" fillId="35" borderId="22" xfId="0" applyFont="1" applyFill="1" applyBorder="1" applyAlignment="1" applyProtection="1">
      <alignment horizontal="distributed" vertical="center"/>
      <protection/>
    </xf>
    <xf numFmtId="0" fontId="2" fillId="35" borderId="23" xfId="0" applyFont="1" applyFill="1" applyBorder="1" applyAlignment="1" applyProtection="1">
      <alignment horizontal="distributed" vertical="center"/>
      <protection/>
    </xf>
    <xf numFmtId="0" fontId="2" fillId="36" borderId="22" xfId="0" applyFont="1" applyFill="1" applyBorder="1" applyAlignment="1" applyProtection="1">
      <alignment horizontal="distributed" vertical="center"/>
      <protection/>
    </xf>
    <xf numFmtId="0" fontId="5" fillId="37" borderId="24" xfId="0" applyFont="1" applyFill="1" applyBorder="1" applyAlignment="1" applyProtection="1">
      <alignment horizontal="distributed" vertical="center"/>
      <protection/>
    </xf>
    <xf numFmtId="0" fontId="6" fillId="35" borderId="24" xfId="0" applyFont="1" applyFill="1" applyBorder="1" applyAlignment="1" applyProtection="1">
      <alignment horizontal="distributed" vertical="center"/>
      <protection/>
    </xf>
    <xf numFmtId="0" fontId="6" fillId="35" borderId="25" xfId="0" applyFont="1" applyFill="1" applyBorder="1" applyAlignment="1" applyProtection="1">
      <alignment horizontal="distributed" vertical="center"/>
      <protection/>
    </xf>
    <xf numFmtId="0" fontId="2" fillId="33" borderId="11" xfId="0" applyNumberFormat="1" applyFont="1" applyFill="1" applyBorder="1" applyAlignment="1" applyProtection="1">
      <alignment horizontal="distributed" vertical="center"/>
      <protection locked="0"/>
    </xf>
    <xf numFmtId="0" fontId="2" fillId="33" borderId="13" xfId="0" applyNumberFormat="1" applyFont="1" applyFill="1" applyBorder="1" applyAlignment="1" applyProtection="1">
      <alignment horizontal="distributed" vertical="center"/>
      <protection locked="0"/>
    </xf>
    <xf numFmtId="0" fontId="2" fillId="33" borderId="15" xfId="0" applyNumberFormat="1" applyFont="1" applyFill="1" applyBorder="1" applyAlignment="1">
      <alignment horizontal="distributed" vertical="center"/>
    </xf>
    <xf numFmtId="0" fontId="2" fillId="33" borderId="15" xfId="0" applyFont="1" applyFill="1" applyBorder="1" applyAlignment="1" applyProtection="1">
      <alignment horizontal="distributed" vertical="center"/>
      <protection locked="0"/>
    </xf>
    <xf numFmtId="0" fontId="2" fillId="33" borderId="26" xfId="0" applyFont="1" applyFill="1" applyBorder="1" applyAlignment="1" applyProtection="1">
      <alignment horizontal="distributed" vertical="center"/>
      <protection locked="0"/>
    </xf>
    <xf numFmtId="0" fontId="2" fillId="33" borderId="27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33" borderId="13" xfId="0" applyFont="1" applyFill="1" applyBorder="1" applyAlignment="1" applyProtection="1">
      <alignment horizontal="distributed" vertical="center"/>
      <protection/>
    </xf>
    <xf numFmtId="49" fontId="2" fillId="33" borderId="13" xfId="0" applyNumberFormat="1" applyFont="1" applyFill="1" applyBorder="1" applyAlignment="1" applyProtection="1">
      <alignment horizontal="distributed" vertical="center"/>
      <protection/>
    </xf>
    <xf numFmtId="0" fontId="2" fillId="33" borderId="27" xfId="0" applyFont="1" applyFill="1" applyBorder="1" applyAlignment="1" applyProtection="1">
      <alignment horizontal="distributed" vertical="center"/>
      <protection/>
    </xf>
    <xf numFmtId="0" fontId="2" fillId="33" borderId="15" xfId="0" applyFont="1" applyFill="1" applyBorder="1" applyAlignment="1" applyProtection="1">
      <alignment horizontal="distributed" vertical="center"/>
      <protection/>
    </xf>
    <xf numFmtId="0" fontId="2" fillId="33" borderId="28" xfId="0" applyFont="1" applyFill="1" applyBorder="1" applyAlignment="1" applyProtection="1">
      <alignment horizontal="distributed" vertical="center"/>
      <protection/>
    </xf>
    <xf numFmtId="0" fontId="5" fillId="37" borderId="22" xfId="0" applyFont="1" applyFill="1" applyBorder="1" applyAlignment="1" applyProtection="1">
      <alignment horizontal="distributed" vertical="center"/>
      <protection/>
    </xf>
    <xf numFmtId="0" fontId="2" fillId="38" borderId="29" xfId="0" applyFont="1" applyFill="1" applyBorder="1" applyAlignment="1" applyProtection="1">
      <alignment horizontal="distributed" vertical="center"/>
      <protection locked="0"/>
    </xf>
    <xf numFmtId="0" fontId="4" fillId="38" borderId="24" xfId="0" applyFont="1" applyFill="1" applyBorder="1" applyAlignment="1" applyProtection="1">
      <alignment horizontal="distributed" vertical="center"/>
      <protection locked="0"/>
    </xf>
    <xf numFmtId="0" fontId="5" fillId="37" borderId="30" xfId="0" applyFont="1" applyFill="1" applyBorder="1" applyAlignment="1" applyProtection="1">
      <alignment horizontal="distributed" vertical="center"/>
      <protection/>
    </xf>
    <xf numFmtId="0" fontId="3" fillId="38" borderId="30" xfId="0" applyFont="1" applyFill="1" applyBorder="1" applyAlignment="1" applyProtection="1">
      <alignment horizontal="distributed" vertical="center"/>
      <protection locked="0"/>
    </xf>
    <xf numFmtId="0" fontId="5" fillId="37" borderId="31" xfId="0" applyFont="1" applyFill="1" applyBorder="1" applyAlignment="1" applyProtection="1">
      <alignment horizontal="distributed" vertical="center"/>
      <protection/>
    </xf>
    <xf numFmtId="0" fontId="2" fillId="36" borderId="32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center" vertical="center" shrinkToFit="1"/>
    </xf>
    <xf numFmtId="0" fontId="2" fillId="36" borderId="34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5" fillId="37" borderId="37" xfId="0" applyFont="1" applyFill="1" applyBorder="1" applyAlignment="1" applyProtection="1">
      <alignment horizontal="distributed" vertical="center"/>
      <protection/>
    </xf>
    <xf numFmtId="0" fontId="5" fillId="37" borderId="38" xfId="0" applyFont="1" applyFill="1" applyBorder="1" applyAlignment="1" applyProtection="1">
      <alignment horizontal="distributed" vertical="center"/>
      <protection/>
    </xf>
    <xf numFmtId="0" fontId="7" fillId="38" borderId="39" xfId="0" applyFont="1" applyFill="1" applyBorder="1" applyAlignment="1">
      <alignment horizontal="distributed" vertical="center"/>
    </xf>
    <xf numFmtId="0" fontId="7" fillId="38" borderId="40" xfId="0" applyFont="1" applyFill="1" applyBorder="1" applyAlignment="1">
      <alignment horizontal="distributed" vertical="center"/>
    </xf>
    <xf numFmtId="0" fontId="7" fillId="38" borderId="41" xfId="0" applyFont="1" applyFill="1" applyBorder="1" applyAlignment="1">
      <alignment horizontal="distributed" vertical="center"/>
    </xf>
    <xf numFmtId="0" fontId="7" fillId="38" borderId="42" xfId="0" applyFont="1" applyFill="1" applyBorder="1" applyAlignment="1">
      <alignment horizontal="distributed" vertical="center"/>
    </xf>
    <xf numFmtId="0" fontId="7" fillId="38" borderId="43" xfId="0" applyFont="1" applyFill="1" applyBorder="1" applyAlignment="1">
      <alignment horizontal="distributed" vertical="center"/>
    </xf>
    <xf numFmtId="0" fontId="7" fillId="38" borderId="44" xfId="0" applyFont="1" applyFill="1" applyBorder="1" applyAlignment="1">
      <alignment horizontal="distributed" vertical="center"/>
    </xf>
    <xf numFmtId="0" fontId="7" fillId="38" borderId="45" xfId="0" applyFont="1" applyFill="1" applyBorder="1" applyAlignment="1">
      <alignment horizontal="distributed" vertical="center"/>
    </xf>
    <xf numFmtId="0" fontId="7" fillId="38" borderId="46" xfId="0" applyFont="1" applyFill="1" applyBorder="1" applyAlignment="1">
      <alignment horizontal="distributed" vertical="center"/>
    </xf>
    <xf numFmtId="0" fontId="7" fillId="38" borderId="47" xfId="0" applyFont="1" applyFill="1" applyBorder="1" applyAlignment="1">
      <alignment horizontal="distributed" vertical="center"/>
    </xf>
    <xf numFmtId="0" fontId="0" fillId="39" borderId="48" xfId="0" applyFill="1" applyBorder="1" applyAlignment="1">
      <alignment horizontal="distributed" vertical="center"/>
    </xf>
    <xf numFmtId="0" fontId="0" fillId="39" borderId="49" xfId="0" applyFill="1" applyBorder="1" applyAlignment="1">
      <alignment horizontal="distributed" vertical="center"/>
    </xf>
    <xf numFmtId="0" fontId="3" fillId="39" borderId="48" xfId="0" applyFont="1" applyFill="1" applyBorder="1" applyAlignment="1">
      <alignment horizontal="distributed" vertical="center"/>
    </xf>
    <xf numFmtId="0" fontId="3" fillId="39" borderId="50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3" fillId="39" borderId="5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6">
    <dxf>
      <font>
        <b/>
        <i val="0"/>
        <color indexed="1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2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2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2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2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2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</font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ill>
        <patternFill>
          <bgColor indexed="27"/>
        </patternFill>
      </fill>
      <border>
        <left style="dashed"/>
        <right style="dashed"/>
        <top style="dashed"/>
        <bottom style="dashed"/>
      </border>
    </dxf>
    <dxf>
      <font>
        <b/>
        <i val="0"/>
        <color indexed="10"/>
      </font>
      <fill>
        <patternFill patternType="solid">
          <fgColor indexed="31"/>
          <bgColor indexed="26"/>
        </patternFill>
      </fill>
    </dxf>
    <dxf>
      <fill>
        <patternFill patternType="lightGray">
          <fgColor indexed="46"/>
        </patternFill>
      </fill>
    </dxf>
    <dxf>
      <font>
        <b/>
        <i val="0"/>
        <color indexed="12"/>
      </font>
      <fill>
        <patternFill patternType="lightGray">
          <fgColor indexed="46"/>
        </patternFill>
      </fill>
    </dxf>
    <dxf>
      <fill>
        <patternFill>
          <bgColor indexed="15"/>
        </patternFill>
      </fill>
    </dxf>
    <dxf>
      <font>
        <b/>
        <i val="0"/>
        <color rgb="FF0000FF"/>
      </font>
      <fill>
        <patternFill patternType="lightGray">
          <fgColor rgb="FFCC99FF"/>
        </patternFill>
      </fill>
      <border/>
    </dxf>
    <dxf>
      <font>
        <b/>
        <i val="0"/>
        <color rgb="FFFF0000"/>
      </font>
      <fill>
        <patternFill patternType="solid">
          <fgColor rgb="FFCCCCFF"/>
          <bgColor rgb="FFFFFFCC"/>
        </patternFill>
      </fill>
      <border/>
    </dxf>
    <dxf>
      <fill>
        <patternFill>
          <bgColor rgb="FFCCFFFF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font>
        <b/>
        <i val="0"/>
      </font>
      <fill>
        <patternFill>
          <bgColor rgb="FFCCFFFF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font>
        <b/>
        <i val="0"/>
        <color rgb="FF0000FF"/>
      </font>
      <fill>
        <patternFill>
          <bgColor rgb="FFCCFFFF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  <dxf>
      <font>
        <b/>
        <i val="0"/>
        <color rgb="FFFF0000"/>
      </font>
      <fill>
        <patternFill>
          <bgColor rgb="FFCCFFFF"/>
        </patternFill>
      </fill>
      <border>
        <left style="dashed">
          <color rgb="FF000000"/>
        </left>
        <right style="dashed">
          <color rgb="FF000000"/>
        </right>
        <top style="dashed"/>
        <bottom style="dash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38100</xdr:rowOff>
    </xdr:from>
    <xdr:to>
      <xdr:col>1</xdr:col>
      <xdr:colOff>1162050</xdr:colOff>
      <xdr:row>4</xdr:row>
      <xdr:rowOff>171450</xdr:rowOff>
    </xdr:to>
    <xdr:sp macro="[0]!クリア―">
      <xdr:nvSpPr>
        <xdr:cNvPr id="1" name="角丸四角形 1"/>
        <xdr:cNvSpPr>
          <a:spLocks/>
        </xdr:cNvSpPr>
      </xdr:nvSpPr>
      <xdr:spPr>
        <a:xfrm>
          <a:off x="180975" y="533400"/>
          <a:ext cx="1114425" cy="361950"/>
        </a:xfrm>
        <a:prstGeom prst="round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254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00"/>
              </a:solidFill>
            </a:rPr>
            <a:t>クリアー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31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7" sqref="D7"/>
    </sheetView>
  </sheetViews>
  <sheetFormatPr defaultColWidth="9.00390625" defaultRowHeight="13.5"/>
  <cols>
    <col min="1" max="1" width="1.75390625" style="0" customWidth="1"/>
    <col min="2" max="3" width="15.75390625" style="1" customWidth="1"/>
    <col min="4" max="4" width="20.75390625" style="0" customWidth="1"/>
    <col min="5" max="6" width="12.75390625" style="0" hidden="1" customWidth="1"/>
    <col min="7" max="7" width="10.75390625" style="0" customWidth="1"/>
    <col min="8" max="8" width="12.75390625" style="0" customWidth="1"/>
    <col min="9" max="9" width="18.75390625" style="0" customWidth="1"/>
    <col min="10" max="10" width="12.75390625" style="1" customWidth="1"/>
    <col min="11" max="11" width="25.75390625" style="0" customWidth="1"/>
  </cols>
  <sheetData>
    <row r="1" ht="3" customHeight="1" thickBot="1"/>
    <row r="2" spans="2:11" ht="18" customHeight="1" thickBot="1" thickTop="1">
      <c r="B2" s="65" t="s">
        <v>42</v>
      </c>
      <c r="C2" s="64" t="s">
        <v>78</v>
      </c>
      <c r="D2" s="62"/>
      <c r="E2" s="62"/>
      <c r="F2" s="62"/>
      <c r="G2" s="62"/>
      <c r="H2" s="62"/>
      <c r="I2" s="62"/>
      <c r="J2" s="62"/>
      <c r="K2" s="63"/>
    </row>
    <row r="3" spans="2:11" ht="18" customHeight="1" thickBot="1" thickTop="1">
      <c r="B3" s="66"/>
      <c r="C3" s="64" t="s">
        <v>74</v>
      </c>
      <c r="D3" s="62"/>
      <c r="E3" s="62"/>
      <c r="F3" s="62"/>
      <c r="G3" s="62"/>
      <c r="H3" s="62"/>
      <c r="I3" s="62"/>
      <c r="J3" s="62"/>
      <c r="K3" s="63"/>
    </row>
    <row r="4" spans="2:11" ht="18" customHeight="1" thickBot="1" thickTop="1">
      <c r="B4" s="67"/>
      <c r="C4" s="68" t="s">
        <v>73</v>
      </c>
      <c r="D4" s="62"/>
      <c r="E4" s="62"/>
      <c r="F4" s="62"/>
      <c r="G4" s="62"/>
      <c r="H4" s="62"/>
      <c r="I4" s="62"/>
      <c r="J4" s="62"/>
      <c r="K4" s="63"/>
    </row>
    <row r="5" spans="2:11" ht="17.25" customHeight="1" thickBot="1" thickTop="1">
      <c r="B5" s="32"/>
      <c r="C5" s="32"/>
      <c r="D5" s="33"/>
      <c r="E5" s="33"/>
      <c r="F5" s="33"/>
      <c r="G5" s="33"/>
      <c r="H5" s="33"/>
      <c r="I5" s="33"/>
      <c r="J5" s="32"/>
      <c r="K5" s="33"/>
    </row>
    <row r="6" spans="2:11" ht="18" customHeight="1" thickBot="1" thickTop="1">
      <c r="B6" s="45" t="s">
        <v>7</v>
      </c>
      <c r="C6" s="46" t="s">
        <v>8</v>
      </c>
      <c r="D6" s="46" t="s">
        <v>9</v>
      </c>
      <c r="E6" s="47" t="s">
        <v>7</v>
      </c>
      <c r="F6" s="47" t="s">
        <v>8</v>
      </c>
      <c r="G6" s="46" t="s">
        <v>0</v>
      </c>
      <c r="H6" s="48" t="s">
        <v>2</v>
      </c>
      <c r="I6" s="49" t="s">
        <v>3</v>
      </c>
      <c r="J6" s="46" t="s">
        <v>1</v>
      </c>
      <c r="K6" s="50" t="s">
        <v>6</v>
      </c>
    </row>
    <row r="7" spans="2:11" ht="18" customHeight="1">
      <c r="B7" s="51">
        <f>IF($D$7="","",VLOOKUP($D$7,$D$13:$K$27,2,FALSE))</f>
      </c>
      <c r="C7" s="42">
        <f>IF($D$7="","",VLOOKUP($D$7,$D$13:$K$27,3,FALSE))</f>
      </c>
      <c r="D7" s="43"/>
      <c r="E7" s="43"/>
      <c r="F7" s="43"/>
      <c r="G7" s="42">
        <f>IF($D$7="","",VLOOKUP($D$7,$D$13:$K$27,4,FALSE))</f>
      </c>
      <c r="H7" s="42">
        <f>IF($D$7="","",VLOOKUP($D$7,$D$13:$K$27,5,FALSE))</f>
      </c>
      <c r="I7" s="42">
        <f>IF($D$7="","",VLOOKUP($D$7,$D$13:$K$27,6,FALSE))</f>
      </c>
      <c r="J7" s="42">
        <f>IF($D$7="","",VLOOKUP($D$7,$D$13:$K$27,7,FALSE))</f>
      </c>
      <c r="K7" s="44">
        <f>IF($D$7="","",VLOOKUP($D$7,$D$13:$K$27,8,FALSE))</f>
      </c>
    </row>
    <row r="8" spans="2:11" ht="18" customHeight="1">
      <c r="B8" s="52">
        <f>IF($D$8="","",VLOOKUP($D$8,$D$13:$K$27,2,FALSE))</f>
      </c>
      <c r="C8" s="41"/>
      <c r="D8" s="24">
        <f>IF($C$8="","",VLOOKUP($C$8,$C$13:$K$27,2,FALSE))</f>
      </c>
      <c r="E8" s="24"/>
      <c r="F8" s="24"/>
      <c r="G8" s="23">
        <f>IF($C$8="","",VLOOKUP($D$8,$D$13:$K$27,4,FALSE))</f>
      </c>
      <c r="H8" s="24">
        <f>IF($C$8="","",VLOOKUP($C$8,$C$13:$K$27,6,FALSE))</f>
      </c>
      <c r="I8" s="24">
        <f>IF($C$8="","",VLOOKUP($C$8,$C$13:$K$27,7,FALSE))</f>
      </c>
      <c r="J8" s="24">
        <f>IF($C$8="","",VLOOKUP($C$8,$C$13:$K$27,8,FALSE))</f>
      </c>
      <c r="K8" s="25">
        <f>IF($C$8="","",VLOOKUP($C$8,$C$13:$K$27,9,FALSE))</f>
      </c>
    </row>
    <row r="9" spans="2:11" ht="18" customHeight="1" thickBot="1">
      <c r="B9" s="40"/>
      <c r="C9" s="39">
        <f>IF($B$9="","",VLOOKUP($B$9,$B$13:$K$27,2,FALSE))</f>
      </c>
      <c r="D9" s="22">
        <f>IF($B$9="","",VLOOKUP($B$9,$B$13:$K$27,3,FALSE))</f>
      </c>
      <c r="E9" s="22"/>
      <c r="F9" s="22"/>
      <c r="G9" s="39">
        <f>IF($B$9="","",VLOOKUP($B$9,$B$13:$K$27,6,FALSE))</f>
      </c>
      <c r="H9" s="20">
        <f>IF($B$9="","",VLOOKUP($B$9,$B$13:$K$27,7,FALSE))</f>
      </c>
      <c r="I9" s="20">
        <f>IF($B$9="","",VLOOKUP($B$9,$B$13:$K$27,8,FALSE))</f>
      </c>
      <c r="J9" s="20">
        <f>IF($B$9="","",VLOOKUP($B$9,$B$13:$K$27,9,FALSE))</f>
      </c>
      <c r="K9" s="21">
        <f>IF($B$9="","",VLOOKUP($B$9,$B$13:$K$27,10,FALSE))</f>
      </c>
    </row>
    <row r="10" spans="2:11" ht="3" customHeight="1" thickTop="1">
      <c r="B10" s="2"/>
      <c r="C10" s="2"/>
      <c r="K10" s="3"/>
    </row>
    <row r="11" spans="2:11" ht="3" customHeight="1" thickBot="1">
      <c r="B11" s="2"/>
      <c r="C11" s="2"/>
      <c r="K11" s="3"/>
    </row>
    <row r="12" spans="2:11" ht="15" customHeight="1" thickBot="1" thickTop="1">
      <c r="B12" s="14" t="s">
        <v>7</v>
      </c>
      <c r="C12" s="15" t="s">
        <v>8</v>
      </c>
      <c r="D12" s="17" t="s">
        <v>9</v>
      </c>
      <c r="E12" s="18"/>
      <c r="F12" s="18"/>
      <c r="G12" s="15" t="s">
        <v>41</v>
      </c>
      <c r="H12" s="15" t="s">
        <v>2</v>
      </c>
      <c r="I12" s="18" t="s">
        <v>3</v>
      </c>
      <c r="J12" s="19" t="s">
        <v>1</v>
      </c>
      <c r="K12" s="16" t="s">
        <v>6</v>
      </c>
    </row>
    <row r="13" spans="2:11" ht="13.5" customHeight="1">
      <c r="B13" s="4" t="s">
        <v>15</v>
      </c>
      <c r="C13" s="26" t="s">
        <v>23</v>
      </c>
      <c r="D13" s="5" t="s">
        <v>19</v>
      </c>
      <c r="E13" s="5" t="str">
        <f>B13</f>
        <v>55-77</v>
      </c>
      <c r="F13" s="5" t="str">
        <f>C13</f>
        <v>03-54</v>
      </c>
      <c r="G13" s="5">
        <v>323</v>
      </c>
      <c r="H13" s="5" t="s">
        <v>49</v>
      </c>
      <c r="I13" s="5" t="s">
        <v>56</v>
      </c>
      <c r="J13" s="6" t="s">
        <v>38</v>
      </c>
      <c r="K13" s="30" t="s">
        <v>27</v>
      </c>
    </row>
    <row r="14" spans="2:11" ht="13.5" customHeight="1">
      <c r="B14" s="7" t="s">
        <v>14</v>
      </c>
      <c r="C14" s="27" t="s">
        <v>22</v>
      </c>
      <c r="D14" s="8" t="s">
        <v>18</v>
      </c>
      <c r="E14" s="8" t="str">
        <f>B14</f>
        <v>33-78</v>
      </c>
      <c r="F14" s="8" t="str">
        <f>C14</f>
        <v>92-37</v>
      </c>
      <c r="G14" s="8">
        <v>424</v>
      </c>
      <c r="H14" s="8" t="s">
        <v>50</v>
      </c>
      <c r="I14" s="8" t="s">
        <v>57</v>
      </c>
      <c r="J14" s="9" t="s">
        <v>29</v>
      </c>
      <c r="K14" s="31">
        <v>1</v>
      </c>
    </row>
    <row r="15" spans="2:11" ht="13.5" customHeight="1">
      <c r="B15" s="7" t="s">
        <v>13</v>
      </c>
      <c r="C15" s="27" t="s">
        <v>21</v>
      </c>
      <c r="D15" s="8" t="s">
        <v>17</v>
      </c>
      <c r="E15" s="8" t="str">
        <f aca="true" t="shared" si="0" ref="E15:E26">B15</f>
        <v>23-45</v>
      </c>
      <c r="F15" s="8" t="str">
        <f aca="true" t="shared" si="1" ref="F15:F26">C15</f>
        <v>85-76</v>
      </c>
      <c r="G15" s="8">
        <v>525</v>
      </c>
      <c r="H15" s="8" t="s">
        <v>58</v>
      </c>
      <c r="I15" s="8" t="s">
        <v>11</v>
      </c>
      <c r="J15" s="9" t="s">
        <v>44</v>
      </c>
      <c r="K15" s="31" t="s">
        <v>39</v>
      </c>
    </row>
    <row r="16" spans="2:11" ht="13.5" customHeight="1">
      <c r="B16" s="7" t="s">
        <v>40</v>
      </c>
      <c r="C16" s="27" t="s">
        <v>12</v>
      </c>
      <c r="D16" s="8" t="s">
        <v>53</v>
      </c>
      <c r="E16" s="8" t="str">
        <f t="shared" si="0"/>
        <v>22-88</v>
      </c>
      <c r="F16" s="8" t="str">
        <f t="shared" si="1"/>
        <v>22-33</v>
      </c>
      <c r="G16" s="8" t="s">
        <v>10</v>
      </c>
      <c r="H16" s="8" t="s">
        <v>4</v>
      </c>
      <c r="I16" s="8" t="s">
        <v>5</v>
      </c>
      <c r="J16" s="8" t="s">
        <v>43</v>
      </c>
      <c r="K16" s="31" t="s">
        <v>25</v>
      </c>
    </row>
    <row r="17" spans="2:11" ht="13.5" customHeight="1">
      <c r="B17" s="7" t="s">
        <v>16</v>
      </c>
      <c r="C17" s="27" t="s">
        <v>24</v>
      </c>
      <c r="D17" s="8" t="s">
        <v>20</v>
      </c>
      <c r="E17" s="8" t="str">
        <f t="shared" si="0"/>
        <v>12-65</v>
      </c>
      <c r="F17" s="8" t="str">
        <f t="shared" si="1"/>
        <v>212-222</v>
      </c>
      <c r="G17" s="8">
        <v>123</v>
      </c>
      <c r="H17" s="8" t="s">
        <v>51</v>
      </c>
      <c r="I17" s="8" t="s">
        <v>59</v>
      </c>
      <c r="J17" s="9" t="s">
        <v>37</v>
      </c>
      <c r="K17" s="31" t="s">
        <v>28</v>
      </c>
    </row>
    <row r="18" spans="2:11" ht="13.5" customHeight="1">
      <c r="B18" s="7" t="s">
        <v>65</v>
      </c>
      <c r="C18" s="11" t="s">
        <v>69</v>
      </c>
      <c r="D18" s="8" t="s">
        <v>45</v>
      </c>
      <c r="E18" s="8" t="str">
        <f t="shared" si="0"/>
        <v>78-69</v>
      </c>
      <c r="F18" s="8" t="str">
        <f t="shared" si="1"/>
        <v>22-91</v>
      </c>
      <c r="G18" s="8">
        <v>222</v>
      </c>
      <c r="H18" s="8" t="s">
        <v>60</v>
      </c>
      <c r="I18" s="8" t="s">
        <v>61</v>
      </c>
      <c r="J18" s="9" t="s">
        <v>36</v>
      </c>
      <c r="K18" s="31" t="s">
        <v>30</v>
      </c>
    </row>
    <row r="19" spans="2:11" ht="13.5" customHeight="1">
      <c r="B19" s="7" t="s">
        <v>66</v>
      </c>
      <c r="C19" s="27" t="s">
        <v>70</v>
      </c>
      <c r="D19" s="8" t="s">
        <v>46</v>
      </c>
      <c r="E19" s="8" t="str">
        <f t="shared" si="0"/>
        <v>65-20</v>
      </c>
      <c r="F19" s="8" t="str">
        <f t="shared" si="1"/>
        <v>38-17</v>
      </c>
      <c r="G19" s="8">
        <v>333</v>
      </c>
      <c r="H19" s="8" t="s">
        <v>54</v>
      </c>
      <c r="I19" s="8" t="s">
        <v>62</v>
      </c>
      <c r="J19" s="10" t="s">
        <v>35</v>
      </c>
      <c r="K19" s="31" t="s">
        <v>31</v>
      </c>
    </row>
    <row r="20" spans="2:11" ht="13.5" customHeight="1">
      <c r="B20" s="7" t="s">
        <v>67</v>
      </c>
      <c r="C20" s="27" t="s">
        <v>71</v>
      </c>
      <c r="D20" s="8" t="s">
        <v>47</v>
      </c>
      <c r="E20" s="8" t="str">
        <f t="shared" si="0"/>
        <v>35-84</v>
      </c>
      <c r="F20" s="8" t="str">
        <f t="shared" si="1"/>
        <v>64-59</v>
      </c>
      <c r="G20" s="8">
        <v>666</v>
      </c>
      <c r="H20" s="8" t="s">
        <v>52</v>
      </c>
      <c r="I20" s="8" t="s">
        <v>63</v>
      </c>
      <c r="J20" s="9" t="s">
        <v>34</v>
      </c>
      <c r="K20" s="31" t="s">
        <v>32</v>
      </c>
    </row>
    <row r="21" spans="2:11" ht="13.5" customHeight="1">
      <c r="B21" s="7" t="s">
        <v>68</v>
      </c>
      <c r="C21" s="27" t="s">
        <v>72</v>
      </c>
      <c r="D21" s="8" t="s">
        <v>48</v>
      </c>
      <c r="E21" s="8" t="str">
        <f t="shared" si="0"/>
        <v>54-98</v>
      </c>
      <c r="F21" s="8" t="str">
        <f t="shared" si="1"/>
        <v>29-57</v>
      </c>
      <c r="G21" s="8">
        <v>657</v>
      </c>
      <c r="H21" s="8" t="s">
        <v>55</v>
      </c>
      <c r="I21" s="8" t="s">
        <v>64</v>
      </c>
      <c r="J21" s="9" t="s">
        <v>26</v>
      </c>
      <c r="K21" s="31" t="s">
        <v>33</v>
      </c>
    </row>
    <row r="22" spans="2:11" ht="13.5" customHeight="1">
      <c r="B22" s="7"/>
      <c r="C22" s="27"/>
      <c r="D22" s="8"/>
      <c r="E22" s="8">
        <f t="shared" si="0"/>
        <v>0</v>
      </c>
      <c r="F22" s="8">
        <f t="shared" si="1"/>
        <v>0</v>
      </c>
      <c r="G22" s="8"/>
      <c r="H22" s="8"/>
      <c r="I22" s="34"/>
      <c r="J22" s="35"/>
      <c r="K22" s="36"/>
    </row>
    <row r="23" spans="2:11" ht="13.5" customHeight="1">
      <c r="B23" s="7"/>
      <c r="C23" s="27"/>
      <c r="D23" s="8"/>
      <c r="E23" s="8">
        <f t="shared" si="0"/>
        <v>0</v>
      </c>
      <c r="F23" s="8">
        <f t="shared" si="1"/>
        <v>0</v>
      </c>
      <c r="G23" s="8"/>
      <c r="H23" s="8"/>
      <c r="I23" s="34"/>
      <c r="J23" s="35"/>
      <c r="K23" s="36"/>
    </row>
    <row r="24" spans="2:11" ht="13.5" customHeight="1">
      <c r="B24" s="7"/>
      <c r="C24" s="27"/>
      <c r="D24" s="8"/>
      <c r="E24" s="8">
        <f t="shared" si="0"/>
        <v>0</v>
      </c>
      <c r="F24" s="8">
        <f t="shared" si="1"/>
        <v>0</v>
      </c>
      <c r="G24" s="8"/>
      <c r="H24" s="8"/>
      <c r="I24" s="34"/>
      <c r="J24" s="35"/>
      <c r="K24" s="36"/>
    </row>
    <row r="25" spans="2:11" ht="13.5" customHeight="1">
      <c r="B25" s="7"/>
      <c r="C25" s="27"/>
      <c r="D25" s="8"/>
      <c r="E25" s="8">
        <f t="shared" si="0"/>
        <v>0</v>
      </c>
      <c r="F25" s="8">
        <f t="shared" si="1"/>
        <v>0</v>
      </c>
      <c r="G25" s="8"/>
      <c r="H25" s="8"/>
      <c r="I25" s="34"/>
      <c r="J25" s="35"/>
      <c r="K25" s="36"/>
    </row>
    <row r="26" spans="2:11" ht="13.5" customHeight="1">
      <c r="B26" s="7"/>
      <c r="C26" s="27"/>
      <c r="D26" s="8"/>
      <c r="E26" s="8">
        <f t="shared" si="0"/>
        <v>0</v>
      </c>
      <c r="F26" s="8">
        <f t="shared" si="1"/>
        <v>0</v>
      </c>
      <c r="G26" s="8"/>
      <c r="H26" s="8"/>
      <c r="I26" s="34"/>
      <c r="J26" s="35"/>
      <c r="K26" s="36"/>
    </row>
    <row r="27" spans="2:11" ht="15" thickBot="1">
      <c r="B27" s="12"/>
      <c r="C27" s="28"/>
      <c r="D27" s="13"/>
      <c r="E27" s="29">
        <f>B27</f>
        <v>0</v>
      </c>
      <c r="F27" s="29">
        <f>C27</f>
        <v>0</v>
      </c>
      <c r="G27" s="13"/>
      <c r="H27" s="13"/>
      <c r="I27" s="37"/>
      <c r="J27" s="37"/>
      <c r="K27" s="38"/>
    </row>
    <row r="28" ht="14.25" thickBot="1"/>
    <row r="29" spans="2:11" ht="24.75" customHeight="1" thickTop="1">
      <c r="B29" s="53" t="s">
        <v>75</v>
      </c>
      <c r="C29" s="54"/>
      <c r="D29" s="54"/>
      <c r="E29" s="54"/>
      <c r="F29" s="54"/>
      <c r="G29" s="54"/>
      <c r="H29" s="54"/>
      <c r="I29" s="54"/>
      <c r="J29" s="54"/>
      <c r="K29" s="55"/>
    </row>
    <row r="30" spans="2:11" ht="24.75" customHeight="1">
      <c r="B30" s="56" t="s">
        <v>77</v>
      </c>
      <c r="C30" s="57"/>
      <c r="D30" s="57"/>
      <c r="E30" s="57"/>
      <c r="F30" s="57"/>
      <c r="G30" s="57"/>
      <c r="H30" s="57"/>
      <c r="I30" s="57"/>
      <c r="J30" s="57"/>
      <c r="K30" s="58"/>
    </row>
    <row r="31" spans="2:11" ht="24.75" customHeight="1" thickBot="1">
      <c r="B31" s="59" t="s">
        <v>76</v>
      </c>
      <c r="C31" s="60"/>
      <c r="D31" s="60"/>
      <c r="E31" s="60"/>
      <c r="F31" s="60"/>
      <c r="G31" s="60"/>
      <c r="H31" s="60"/>
      <c r="I31" s="60"/>
      <c r="J31" s="60"/>
      <c r="K31" s="61"/>
    </row>
    <row r="32" ht="14.25" thickTop="1"/>
  </sheetData>
  <sheetProtection password="CCA6" sheet="1" objects="1" scenarios="1" selectLockedCells="1"/>
  <mergeCells count="7">
    <mergeCell ref="B29:K29"/>
    <mergeCell ref="B30:K30"/>
    <mergeCell ref="B31:K31"/>
    <mergeCell ref="C2:K2"/>
    <mergeCell ref="C4:K4"/>
    <mergeCell ref="C3:K3"/>
    <mergeCell ref="B2:B3"/>
  </mergeCells>
  <conditionalFormatting sqref="B13:B26">
    <cfRule type="cellIs" priority="1" dxfId="19" operator="equal" stopIfTrue="1">
      <formula>$B$9</formula>
    </cfRule>
  </conditionalFormatting>
  <conditionalFormatting sqref="C13:C27">
    <cfRule type="cellIs" priority="2" dxfId="20" operator="equal" stopIfTrue="1">
      <formula>$C$8</formula>
    </cfRule>
  </conditionalFormatting>
  <conditionalFormatting sqref="D13:F27">
    <cfRule type="cellIs" priority="3" dxfId="17" operator="equal" stopIfTrue="1">
      <formula>$D$9</formula>
    </cfRule>
    <cfRule type="cellIs" priority="4" dxfId="21" operator="equal" stopIfTrue="1">
      <formula>$D$7</formula>
    </cfRule>
  </conditionalFormatting>
  <conditionalFormatting sqref="G14:G27">
    <cfRule type="cellIs" priority="5" dxfId="22" operator="equal" stopIfTrue="1">
      <formula>$G$9</formula>
    </cfRule>
  </conditionalFormatting>
  <conditionalFormatting sqref="G13">
    <cfRule type="cellIs" priority="6" dxfId="23" operator="equal" stopIfTrue="1">
      <formula>$G$9</formula>
    </cfRule>
    <cfRule type="cellIs" priority="7" dxfId="24" operator="equal" stopIfTrue="1">
      <formula>$G$8</formula>
    </cfRule>
    <cfRule type="cellIs" priority="8" dxfId="25" operator="equal" stopIfTrue="1">
      <formula>$G$7</formula>
    </cfRule>
  </conditionalFormatting>
  <conditionalFormatting sqref="H13:H27">
    <cfRule type="cellIs" priority="9" dxfId="23" operator="equal" stopIfTrue="1">
      <formula>$H$9</formula>
    </cfRule>
    <cfRule type="cellIs" priority="10" dxfId="24" operator="equal" stopIfTrue="1">
      <formula>$H$8</formula>
    </cfRule>
    <cfRule type="cellIs" priority="11" dxfId="25" operator="equal" stopIfTrue="1">
      <formula>$H$7</formula>
    </cfRule>
  </conditionalFormatting>
  <conditionalFormatting sqref="I13:I27">
    <cfRule type="cellIs" priority="12" dxfId="23" operator="equal" stopIfTrue="1">
      <formula>$I$9</formula>
    </cfRule>
    <cfRule type="cellIs" priority="13" dxfId="24" operator="equal" stopIfTrue="1">
      <formula>$I$8</formula>
    </cfRule>
    <cfRule type="cellIs" priority="14" dxfId="25" operator="equal" stopIfTrue="1">
      <formula>$I$7</formula>
    </cfRule>
  </conditionalFormatting>
  <conditionalFormatting sqref="J13:J27">
    <cfRule type="cellIs" priority="15" dxfId="23" operator="equal" stopIfTrue="1">
      <formula>$J$9</formula>
    </cfRule>
    <cfRule type="cellIs" priority="16" dxfId="24" operator="equal" stopIfTrue="1">
      <formula>$J$8</formula>
    </cfRule>
    <cfRule type="cellIs" priority="17" dxfId="25" operator="equal" stopIfTrue="1">
      <formula>$J$7</formula>
    </cfRule>
  </conditionalFormatting>
  <conditionalFormatting sqref="K13:K27">
    <cfRule type="cellIs" priority="18" dxfId="23" operator="equal" stopIfTrue="1">
      <formula>$K$9</formula>
    </cfRule>
    <cfRule type="cellIs" priority="19" dxfId="24" operator="equal" stopIfTrue="1">
      <formula>$K$8</formula>
    </cfRule>
    <cfRule type="cellIs" priority="20" dxfId="25" operator="equal" stopIfTrue="1">
      <formula>$K$7</formula>
    </cfRule>
  </conditionalFormatting>
  <dataValidations count="2">
    <dataValidation allowBlank="1" showInputMessage="1" showErrorMessage="1" imeMode="off" sqref="B13:B27 C13:C27 B9 C8"/>
    <dataValidation allowBlank="1" showInputMessage="1" showErrorMessage="1" imeMode="on" sqref="D7"/>
  </dataValidations>
  <printOptions/>
  <pageMargins left="0.14" right="0.13" top="0.14" bottom="0.21" header="0.12" footer="0.21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TNUデータ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検索住所録</dc:title>
  <dc:subject/>
  <dc:creator>中野・F</dc:creator>
  <cp:keywords/>
  <dc:description/>
  <cp:lastModifiedBy>文雄</cp:lastModifiedBy>
  <cp:lastPrinted>2004-12-14T12:57:56Z</cp:lastPrinted>
  <dcterms:created xsi:type="dcterms:W3CDTF">2002-06-15T18:44:38Z</dcterms:created>
  <dcterms:modified xsi:type="dcterms:W3CDTF">2011-01-10T08:17:11Z</dcterms:modified>
  <cp:category>管理</cp:category>
  <cp:version/>
  <cp:contentType/>
  <cp:contentStatus/>
</cp:coreProperties>
</file>