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985" windowHeight="12585" activeTab="0"/>
  </bookViews>
  <sheets>
    <sheet name="通帳管理" sheetId="1" r:id="rId1"/>
  </sheets>
  <definedNames>
    <definedName name="_xlnm.Print_Area" localSheetId="0">'通帳管理'!$B$2:$I$34</definedName>
  </definedNames>
  <calcPr fullCalcOnLoad="1"/>
</workbook>
</file>

<file path=xl/sharedStrings.xml><?xml version="1.0" encoding="utf-8"?>
<sst xmlns="http://schemas.openxmlformats.org/spreadsheetml/2006/main" count="31" uniqueCount="16">
  <si>
    <t>日付</t>
  </si>
  <si>
    <t>出金</t>
  </si>
  <si>
    <t>入金</t>
  </si>
  <si>
    <t>適用</t>
  </si>
  <si>
    <t>公共料金</t>
  </si>
  <si>
    <t>カード支払い</t>
  </si>
  <si>
    <t>生活費</t>
  </si>
  <si>
    <t>自治会費</t>
  </si>
  <si>
    <t>給料</t>
  </si>
  <si>
    <t>出金回数</t>
  </si>
  <si>
    <t>入金回数</t>
  </si>
  <si>
    <t>その他入</t>
  </si>
  <si>
    <t>その他出</t>
  </si>
  <si>
    <t>合計</t>
  </si>
  <si>
    <t>印刷はA4紙で設定しています。</t>
  </si>
  <si>
    <t>入力は黄色セルだけです。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</si>
</sst>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&quot;\&quot;#,##0_);[Red]\(&quot;\&quot;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lightGray">
        <fgColor indexed="42"/>
      </patternFill>
    </fill>
    <fill>
      <patternFill patternType="lightGray">
        <fgColor indexed="41"/>
      </patternFill>
    </fill>
    <fill>
      <patternFill patternType="lightGray">
        <fgColor indexed="26"/>
      </patternFill>
    </fill>
    <fill>
      <patternFill patternType="lightGray">
        <fgColor indexed="4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slantDashDot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slantDashDot"/>
    </border>
    <border>
      <left style="thin"/>
      <right style="medium"/>
      <top style="medium"/>
      <bottom style="slantDashDot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slantDashDot"/>
    </border>
    <border>
      <left style="thin"/>
      <right>
        <color indexed="63"/>
      </right>
      <top style="slantDashDot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DashDotDot"/>
      <bottom style="medium"/>
    </border>
    <border>
      <left style="thin"/>
      <right style="thin"/>
      <top style="mediumDashDotDot"/>
      <bottom style="medium"/>
    </border>
    <border>
      <left style="thin"/>
      <right style="medium"/>
      <top style="mediumDashDotDot"/>
      <bottom style="medium"/>
    </border>
    <border>
      <left style="slantDashDot">
        <color indexed="10"/>
      </left>
      <right>
        <color indexed="63"/>
      </right>
      <top style="slantDashDot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dashed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dashed">
        <color indexed="10"/>
      </bottom>
    </border>
    <border>
      <left style="slantDashDot">
        <color indexed="10"/>
      </left>
      <right>
        <color indexed="63"/>
      </right>
      <top style="dashed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dashed">
        <color indexed="10"/>
      </top>
      <bottom style="slantDashDot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2" fillId="2" borderId="1" xfId="0" applyFont="1" applyFill="1" applyBorder="1" applyAlignment="1" applyProtection="1">
      <alignment horizontal="distributed" vertical="center"/>
      <protection locked="0"/>
    </xf>
    <xf numFmtId="0" fontId="2" fillId="2" borderId="2" xfId="0" applyFont="1" applyFill="1" applyBorder="1" applyAlignment="1" applyProtection="1">
      <alignment horizontal="distributed" vertical="center"/>
      <protection locked="0"/>
    </xf>
    <xf numFmtId="0" fontId="2" fillId="2" borderId="3" xfId="0" applyFont="1" applyFill="1" applyBorder="1" applyAlignment="1" applyProtection="1">
      <alignment horizontal="distributed" vertical="center"/>
      <protection locked="0"/>
    </xf>
    <xf numFmtId="0" fontId="2" fillId="3" borderId="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4" borderId="5" xfId="0" applyFont="1" applyFill="1" applyBorder="1" applyAlignment="1" applyProtection="1">
      <alignment horizontal="distributed" vertical="center"/>
      <protection locked="0"/>
    </xf>
    <xf numFmtId="0" fontId="2" fillId="4" borderId="6" xfId="0" applyFont="1" applyFill="1" applyBorder="1" applyAlignment="1" applyProtection="1">
      <alignment horizontal="distributed" vertical="center"/>
      <protection locked="0"/>
    </xf>
    <xf numFmtId="0" fontId="2" fillId="3" borderId="7" xfId="0" applyFont="1" applyFill="1" applyBorder="1" applyAlignment="1" applyProtection="1">
      <alignment horizontal="distributed" vertical="center"/>
      <protection locked="0"/>
    </xf>
    <xf numFmtId="0" fontId="2" fillId="4" borderId="8" xfId="0" applyFont="1" applyFill="1" applyBorder="1" applyAlignment="1" applyProtection="1">
      <alignment horizontal="distributed" vertical="center"/>
      <protection locked="0"/>
    </xf>
    <xf numFmtId="182" fontId="2" fillId="4" borderId="9" xfId="0" applyNumberFormat="1" applyFont="1" applyFill="1" applyBorder="1" applyAlignment="1" applyProtection="1">
      <alignment horizontal="distributed" vertical="center"/>
      <protection locked="0"/>
    </xf>
    <xf numFmtId="5" fontId="2" fillId="4" borderId="10" xfId="0" applyNumberFormat="1" applyFont="1" applyFill="1" applyBorder="1" applyAlignment="1" applyProtection="1">
      <alignment horizontal="distributed" vertical="center"/>
      <protection locked="0"/>
    </xf>
    <xf numFmtId="0" fontId="2" fillId="4" borderId="11" xfId="0" applyFont="1" applyFill="1" applyBorder="1" applyAlignment="1" applyProtection="1">
      <alignment horizontal="distributed" vertical="center"/>
      <protection locked="0"/>
    </xf>
    <xf numFmtId="182" fontId="2" fillId="4" borderId="12" xfId="0" applyNumberFormat="1" applyFont="1" applyFill="1" applyBorder="1" applyAlignment="1" applyProtection="1">
      <alignment horizontal="distributed" vertical="center"/>
      <protection locked="0"/>
    </xf>
    <xf numFmtId="5" fontId="2" fillId="4" borderId="13" xfId="0" applyNumberFormat="1" applyFont="1" applyFill="1" applyBorder="1" applyAlignment="1" applyProtection="1">
      <alignment horizontal="distributed" vertical="center"/>
      <protection locked="0"/>
    </xf>
    <xf numFmtId="0" fontId="2" fillId="4" borderId="14" xfId="0" applyFont="1" applyFill="1" applyBorder="1" applyAlignment="1" applyProtection="1">
      <alignment horizontal="distributed" vertical="center"/>
      <protection locked="0"/>
    </xf>
    <xf numFmtId="182" fontId="2" fillId="4" borderId="15" xfId="0" applyNumberFormat="1" applyFont="1" applyFill="1" applyBorder="1" applyAlignment="1" applyProtection="1">
      <alignment horizontal="distributed" vertical="center"/>
      <protection locked="0"/>
    </xf>
    <xf numFmtId="5" fontId="2" fillId="4" borderId="16" xfId="0" applyNumberFormat="1" applyFont="1" applyFill="1" applyBorder="1" applyAlignment="1" applyProtection="1">
      <alignment horizontal="distributed" vertical="center"/>
      <protection locked="0"/>
    </xf>
    <xf numFmtId="0" fontId="2" fillId="4" borderId="17" xfId="0" applyFont="1" applyFill="1" applyBorder="1" applyAlignment="1" applyProtection="1">
      <alignment horizontal="distributed" vertical="center"/>
      <protection locked="0"/>
    </xf>
    <xf numFmtId="182" fontId="2" fillId="4" borderId="18" xfId="0" applyNumberFormat="1" applyFont="1" applyFill="1" applyBorder="1" applyAlignment="1" applyProtection="1">
      <alignment horizontal="distributed" vertical="center"/>
      <protection locked="0"/>
    </xf>
    <xf numFmtId="5" fontId="2" fillId="4" borderId="19" xfId="0" applyNumberFormat="1" applyFont="1" applyFill="1" applyBorder="1" applyAlignment="1" applyProtection="1">
      <alignment horizontal="distributed" vertical="center"/>
      <protection locked="0"/>
    </xf>
    <xf numFmtId="14" fontId="3" fillId="4" borderId="5" xfId="0" applyNumberFormat="1" applyFont="1" applyFill="1" applyBorder="1" applyAlignment="1" applyProtection="1">
      <alignment horizontal="distributed" vertical="center"/>
      <protection locked="0"/>
    </xf>
    <xf numFmtId="14" fontId="3" fillId="4" borderId="6" xfId="0" applyNumberFormat="1" applyFont="1" applyFill="1" applyBorder="1" applyAlignment="1" applyProtection="1">
      <alignment horizontal="distributed" vertical="center"/>
      <protection locked="0"/>
    </xf>
    <xf numFmtId="14" fontId="3" fillId="4" borderId="20" xfId="0" applyNumberFormat="1" applyFont="1" applyFill="1" applyBorder="1" applyAlignment="1" applyProtection="1">
      <alignment horizontal="distributed" vertical="center"/>
      <protection locked="0"/>
    </xf>
    <xf numFmtId="14" fontId="3" fillId="4" borderId="21" xfId="0" applyNumberFormat="1" applyFont="1" applyFill="1" applyBorder="1" applyAlignment="1" applyProtection="1">
      <alignment horizontal="distributed" vertical="center"/>
      <protection locked="0"/>
    </xf>
    <xf numFmtId="0" fontId="0" fillId="5" borderId="4" xfId="0" applyFont="1" applyFill="1" applyBorder="1" applyAlignment="1" applyProtection="1">
      <alignment horizontal="distributed" vertical="center"/>
      <protection locked="0"/>
    </xf>
    <xf numFmtId="0" fontId="2" fillId="4" borderId="20" xfId="0" applyFont="1" applyFill="1" applyBorder="1" applyAlignment="1" applyProtection="1">
      <alignment horizontal="distributed" vertical="center"/>
      <protection locked="0"/>
    </xf>
    <xf numFmtId="0" fontId="2" fillId="3" borderId="22" xfId="0" applyFont="1" applyFill="1" applyBorder="1" applyAlignment="1" applyProtection="1">
      <alignment horizontal="distributed" vertical="center"/>
      <protection locked="0"/>
    </xf>
    <xf numFmtId="5" fontId="2" fillId="0" borderId="9" xfId="0" applyNumberFormat="1" applyFont="1" applyBorder="1" applyAlignment="1" applyProtection="1">
      <alignment horizontal="distributed" vertical="center"/>
      <protection/>
    </xf>
    <xf numFmtId="5" fontId="2" fillId="0" borderId="23" xfId="0" applyNumberFormat="1" applyFont="1" applyBorder="1" applyAlignment="1" applyProtection="1">
      <alignment horizontal="distributed" vertical="center"/>
      <protection locked="0"/>
    </xf>
    <xf numFmtId="5" fontId="2" fillId="0" borderId="8" xfId="0" applyNumberFormat="1" applyFont="1" applyBorder="1" applyAlignment="1" applyProtection="1">
      <alignment horizontal="distributed" vertical="center"/>
      <protection/>
    </xf>
    <xf numFmtId="5" fontId="2" fillId="0" borderId="17" xfId="0" applyNumberFormat="1" applyFont="1" applyBorder="1" applyAlignment="1" applyProtection="1">
      <alignment horizontal="distributed" vertical="center"/>
      <protection/>
    </xf>
    <xf numFmtId="0" fontId="2" fillId="0" borderId="10" xfId="0" applyNumberFormat="1" applyFont="1" applyBorder="1" applyAlignment="1" applyProtection="1">
      <alignment horizontal="distributed" vertical="center"/>
      <protection/>
    </xf>
    <xf numFmtId="0" fontId="2" fillId="0" borderId="24" xfId="0" applyNumberFormat="1" applyFont="1" applyBorder="1" applyAlignment="1" applyProtection="1">
      <alignment horizontal="distributed" vertical="center"/>
      <protection locked="0"/>
    </xf>
    <xf numFmtId="0" fontId="2" fillId="0" borderId="13" xfId="0" applyNumberFormat="1" applyFont="1" applyBorder="1" applyAlignment="1" applyProtection="1">
      <alignment horizontal="distributed" vertical="center"/>
      <protection/>
    </xf>
    <xf numFmtId="0" fontId="2" fillId="0" borderId="19" xfId="0" applyNumberFormat="1" applyFont="1" applyBorder="1" applyAlignment="1" applyProtection="1">
      <alignment horizontal="distributed" vertical="center"/>
      <protection/>
    </xf>
    <xf numFmtId="0" fontId="2" fillId="0" borderId="0" xfId="0" applyNumberFormat="1" applyFont="1" applyBorder="1" applyAlignment="1" applyProtection="1">
      <alignment horizontal="distributed" vertical="center"/>
      <protection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NumberFormat="1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28" xfId="0" applyFont="1" applyBorder="1" applyAlignment="1" applyProtection="1">
      <alignment horizontal="distributed" vertical="center"/>
      <protection/>
    </xf>
    <xf numFmtId="0" fontId="4" fillId="0" borderId="29" xfId="0" applyFont="1" applyBorder="1" applyAlignment="1" applyProtection="1">
      <alignment horizontal="distributed" vertical="center"/>
      <protection/>
    </xf>
    <xf numFmtId="0" fontId="4" fillId="0" borderId="30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M34"/>
  <sheetViews>
    <sheetView tabSelected="1" workbookViewId="0" topLeftCell="A1">
      <pane ySplit="2" topLeftCell="BM3" activePane="bottomLeft" state="frozen"/>
      <selection pane="topLeft" activeCell="A1" sqref="A1"/>
      <selection pane="bottomLeft" activeCell="L14" sqref="L14"/>
    </sheetView>
  </sheetViews>
  <sheetFormatPr defaultColWidth="9.00390625" defaultRowHeight="13.5"/>
  <cols>
    <col min="1" max="1" width="1.75390625" style="1" customWidth="1"/>
    <col min="2" max="2" width="11.625" style="1" customWidth="1"/>
    <col min="3" max="3" width="18.625" style="1" customWidth="1"/>
    <col min="4" max="4" width="11.625" style="1" customWidth="1"/>
    <col min="5" max="5" width="10.625" style="1" customWidth="1"/>
    <col min="6" max="6" width="2.625" style="1" customWidth="1"/>
    <col min="7" max="7" width="18.625" style="1" customWidth="1"/>
    <col min="8" max="9" width="11.625" style="1" customWidth="1"/>
    <col min="10" max="10" width="2.625" style="1" customWidth="1"/>
    <col min="11" max="12" width="15.625" style="1" customWidth="1"/>
    <col min="13" max="16384" width="9.00390625" style="1" customWidth="1"/>
  </cols>
  <sheetData>
    <row r="1" ht="6" customHeight="1" thickBot="1"/>
    <row r="2" spans="2:13" ht="30" customHeight="1" thickBot="1">
      <c r="B2" s="3" t="s">
        <v>0</v>
      </c>
      <c r="C2" s="4" t="s">
        <v>3</v>
      </c>
      <c r="D2" s="5" t="s">
        <v>1</v>
      </c>
      <c r="E2" s="6" t="s">
        <v>2</v>
      </c>
      <c r="F2" s="7"/>
      <c r="G2" s="3" t="s">
        <v>3</v>
      </c>
      <c r="H2" s="5" t="s">
        <v>1</v>
      </c>
      <c r="I2" s="27" t="s">
        <v>9</v>
      </c>
      <c r="J2" s="40"/>
      <c r="K2" s="44" t="s">
        <v>15</v>
      </c>
      <c r="L2" s="45"/>
      <c r="M2" s="46"/>
    </row>
    <row r="3" spans="2:13" ht="24.75" customHeight="1" thickBot="1">
      <c r="B3" s="23">
        <v>39818</v>
      </c>
      <c r="C3" s="11" t="s">
        <v>4</v>
      </c>
      <c r="D3" s="12">
        <v>20000</v>
      </c>
      <c r="E3" s="13"/>
      <c r="F3" s="7"/>
      <c r="G3" s="8" t="s">
        <v>4</v>
      </c>
      <c r="H3" s="30">
        <f>SUMIF(C$3:C$34,G3,D$3:D$34)</f>
        <v>32000</v>
      </c>
      <c r="I3" s="34">
        <f>COUNTIF(C$3:C$34,G3)</f>
        <v>2</v>
      </c>
      <c r="J3" s="41"/>
      <c r="K3" s="47" t="s">
        <v>14</v>
      </c>
      <c r="L3" s="48"/>
      <c r="M3" s="49"/>
    </row>
    <row r="4" spans="2:11" ht="24.75" customHeight="1">
      <c r="B4" s="24">
        <v>39819</v>
      </c>
      <c r="C4" s="14" t="s">
        <v>5</v>
      </c>
      <c r="D4" s="15">
        <v>5200</v>
      </c>
      <c r="E4" s="16"/>
      <c r="F4" s="7"/>
      <c r="G4" s="9" t="s">
        <v>5</v>
      </c>
      <c r="H4" s="30">
        <f aca="true" t="shared" si="0" ref="H4:H9">SUMIF(C$3:C$34,G4,D$3:D$34)</f>
        <v>10700</v>
      </c>
      <c r="I4" s="34">
        <f aca="true" t="shared" si="1" ref="I4:I9">COUNTIF(C$3:C$34,G4)</f>
        <v>2</v>
      </c>
      <c r="J4" s="41"/>
      <c r="K4" s="2"/>
    </row>
    <row r="5" spans="2:11" ht="24.75" customHeight="1">
      <c r="B5" s="24">
        <v>39820</v>
      </c>
      <c r="C5" s="14" t="s">
        <v>4</v>
      </c>
      <c r="D5" s="15">
        <v>12000</v>
      </c>
      <c r="E5" s="16"/>
      <c r="F5" s="7"/>
      <c r="G5" s="9" t="s">
        <v>6</v>
      </c>
      <c r="H5" s="30">
        <f t="shared" si="0"/>
        <v>23000</v>
      </c>
      <c r="I5" s="34">
        <f t="shared" si="1"/>
        <v>2</v>
      </c>
      <c r="J5" s="41"/>
      <c r="K5" s="2"/>
    </row>
    <row r="6" spans="2:11" ht="24.75" customHeight="1">
      <c r="B6" s="24">
        <v>39821</v>
      </c>
      <c r="C6" s="14" t="s">
        <v>6</v>
      </c>
      <c r="D6" s="15">
        <v>8000</v>
      </c>
      <c r="E6" s="16"/>
      <c r="F6" s="7"/>
      <c r="G6" s="9" t="s">
        <v>7</v>
      </c>
      <c r="H6" s="30">
        <f t="shared" si="0"/>
        <v>13000</v>
      </c>
      <c r="I6" s="34">
        <f t="shared" si="1"/>
        <v>1</v>
      </c>
      <c r="J6" s="41"/>
      <c r="K6" s="2"/>
    </row>
    <row r="7" spans="2:11" ht="24.75" customHeight="1">
      <c r="B7" s="24">
        <v>39822</v>
      </c>
      <c r="C7" s="14" t="s">
        <v>7</v>
      </c>
      <c r="D7" s="15">
        <v>13000</v>
      </c>
      <c r="E7" s="16"/>
      <c r="F7" s="7"/>
      <c r="G7" s="9"/>
      <c r="H7" s="30">
        <f t="shared" si="0"/>
        <v>0</v>
      </c>
      <c r="I7" s="34">
        <f t="shared" si="1"/>
        <v>0</v>
      </c>
      <c r="J7" s="41"/>
      <c r="K7" s="2"/>
    </row>
    <row r="8" spans="2:11" ht="24.75" customHeight="1">
      <c r="B8" s="24">
        <v>39823</v>
      </c>
      <c r="C8" s="14" t="s">
        <v>5</v>
      </c>
      <c r="D8" s="15">
        <v>5500</v>
      </c>
      <c r="E8" s="16"/>
      <c r="F8" s="7"/>
      <c r="G8" s="9"/>
      <c r="H8" s="30">
        <f t="shared" si="0"/>
        <v>0</v>
      </c>
      <c r="I8" s="34">
        <f t="shared" si="1"/>
        <v>0</v>
      </c>
      <c r="J8" s="41"/>
      <c r="K8" s="2"/>
    </row>
    <row r="9" spans="2:11" ht="24.75" customHeight="1" thickBot="1">
      <c r="B9" s="24">
        <v>39824</v>
      </c>
      <c r="C9" s="14" t="s">
        <v>8</v>
      </c>
      <c r="D9" s="15"/>
      <c r="E9" s="16">
        <v>50000</v>
      </c>
      <c r="F9" s="7"/>
      <c r="G9" s="28" t="s">
        <v>12</v>
      </c>
      <c r="H9" s="30">
        <f t="shared" si="0"/>
        <v>500</v>
      </c>
      <c r="I9" s="34">
        <f t="shared" si="1"/>
        <v>1</v>
      </c>
      <c r="J9" s="41"/>
      <c r="K9" s="2"/>
    </row>
    <row r="10" spans="2:11" ht="24.75" customHeight="1" thickBot="1">
      <c r="B10" s="24">
        <v>39825</v>
      </c>
      <c r="C10" s="14" t="s">
        <v>6</v>
      </c>
      <c r="D10" s="15">
        <v>15000</v>
      </c>
      <c r="E10" s="16"/>
      <c r="F10" s="7"/>
      <c r="G10" s="29" t="s">
        <v>13</v>
      </c>
      <c r="H10" s="31">
        <f>SUM(H3:H9)</f>
        <v>79200</v>
      </c>
      <c r="I10" s="35">
        <f>SUM(I3:I9)</f>
        <v>8</v>
      </c>
      <c r="J10" s="42"/>
      <c r="K10" s="2"/>
    </row>
    <row r="11" spans="2:10" ht="24.75" customHeight="1">
      <c r="B11" s="24">
        <v>39826</v>
      </c>
      <c r="C11" s="14"/>
      <c r="D11" s="15"/>
      <c r="E11" s="16"/>
      <c r="F11" s="7"/>
      <c r="G11" s="7"/>
      <c r="H11" s="7"/>
      <c r="I11" s="7"/>
      <c r="J11" s="43"/>
    </row>
    <row r="12" spans="2:10" ht="24.75" customHeight="1" thickBot="1">
      <c r="B12" s="24">
        <v>39827</v>
      </c>
      <c r="C12" s="14" t="s">
        <v>11</v>
      </c>
      <c r="D12" s="15"/>
      <c r="E12" s="16">
        <v>2000</v>
      </c>
      <c r="F12" s="7"/>
      <c r="G12" s="7"/>
      <c r="H12" s="7"/>
      <c r="I12" s="7"/>
      <c r="J12" s="43"/>
    </row>
    <row r="13" spans="2:10" ht="24.75" customHeight="1" thickBot="1">
      <c r="B13" s="24">
        <v>39828</v>
      </c>
      <c r="C13" s="14"/>
      <c r="D13" s="15"/>
      <c r="E13" s="16"/>
      <c r="F13" s="7"/>
      <c r="G13" s="3" t="s">
        <v>3</v>
      </c>
      <c r="H13" s="10" t="s">
        <v>2</v>
      </c>
      <c r="I13" s="27" t="s">
        <v>10</v>
      </c>
      <c r="J13" s="40"/>
    </row>
    <row r="14" spans="2:10" ht="24.75" customHeight="1">
      <c r="B14" s="24">
        <v>39829</v>
      </c>
      <c r="C14" s="14" t="s">
        <v>12</v>
      </c>
      <c r="D14" s="15">
        <v>500</v>
      </c>
      <c r="E14" s="16"/>
      <c r="F14" s="7"/>
      <c r="G14" s="8" t="s">
        <v>8</v>
      </c>
      <c r="H14" s="32">
        <f>SUMIF(C$3:C$34,G14,E$3:E$34)</f>
        <v>50000</v>
      </c>
      <c r="I14" s="36">
        <f>COUNTIF(C$3:C$34,G14)</f>
        <v>1</v>
      </c>
      <c r="J14" s="38"/>
    </row>
    <row r="15" spans="2:10" ht="24.75" customHeight="1" thickBot="1">
      <c r="B15" s="24">
        <v>39830</v>
      </c>
      <c r="C15" s="14"/>
      <c r="D15" s="15"/>
      <c r="E15" s="16"/>
      <c r="F15" s="7"/>
      <c r="G15" s="28" t="s">
        <v>11</v>
      </c>
      <c r="H15" s="33">
        <f>SUMIF(C$3:C$34,G15,E$3:E$34)</f>
        <v>2000</v>
      </c>
      <c r="I15" s="37">
        <f>COUNTIF(C$3:C$34,G15)</f>
        <v>1</v>
      </c>
      <c r="J15" s="38"/>
    </row>
    <row r="16" spans="2:10" ht="24.75" customHeight="1" thickBot="1">
      <c r="B16" s="24">
        <v>39831</v>
      </c>
      <c r="C16" s="14"/>
      <c r="D16" s="15"/>
      <c r="E16" s="16"/>
      <c r="F16" s="7"/>
      <c r="G16" s="29" t="s">
        <v>13</v>
      </c>
      <c r="H16" s="31">
        <f>SUM(H14:H15)</f>
        <v>52000</v>
      </c>
      <c r="I16" s="35">
        <f>SUM(I14:I15)</f>
        <v>2</v>
      </c>
      <c r="J16" s="39"/>
    </row>
    <row r="17" spans="2:6" ht="24.75" customHeight="1">
      <c r="B17" s="24">
        <v>39832</v>
      </c>
      <c r="C17" s="14"/>
      <c r="D17" s="15"/>
      <c r="E17" s="16"/>
      <c r="F17" s="7"/>
    </row>
    <row r="18" spans="2:6" ht="24.75" customHeight="1">
      <c r="B18" s="25">
        <v>39833</v>
      </c>
      <c r="C18" s="20"/>
      <c r="D18" s="21"/>
      <c r="E18" s="22"/>
      <c r="F18" s="7"/>
    </row>
    <row r="19" spans="2:10" ht="24.75" customHeight="1">
      <c r="B19" s="24"/>
      <c r="C19" s="14"/>
      <c r="D19" s="15"/>
      <c r="E19" s="16"/>
      <c r="F19" s="7"/>
      <c r="G19" s="7"/>
      <c r="H19" s="7"/>
      <c r="I19" s="7"/>
      <c r="J19" s="7"/>
    </row>
    <row r="20" spans="2:5" ht="24.75" customHeight="1">
      <c r="B20" s="24"/>
      <c r="C20" s="14"/>
      <c r="D20" s="15"/>
      <c r="E20" s="16"/>
    </row>
    <row r="21" spans="2:5" ht="24.75" customHeight="1">
      <c r="B21" s="24"/>
      <c r="C21" s="14"/>
      <c r="D21" s="15"/>
      <c r="E21" s="16"/>
    </row>
    <row r="22" spans="2:5" ht="24.75" customHeight="1">
      <c r="B22" s="24"/>
      <c r="C22" s="14"/>
      <c r="D22" s="15"/>
      <c r="E22" s="16"/>
    </row>
    <row r="23" spans="2:5" ht="24.75" customHeight="1">
      <c r="B23" s="24"/>
      <c r="C23" s="14"/>
      <c r="D23" s="15"/>
      <c r="E23" s="16"/>
    </row>
    <row r="24" spans="2:5" ht="24.75" customHeight="1">
      <c r="B24" s="24"/>
      <c r="C24" s="14"/>
      <c r="D24" s="15"/>
      <c r="E24" s="16"/>
    </row>
    <row r="25" spans="2:5" ht="24.75" customHeight="1">
      <c r="B25" s="24"/>
      <c r="C25" s="14"/>
      <c r="D25" s="15"/>
      <c r="E25" s="16"/>
    </row>
    <row r="26" spans="2:5" ht="24.75" customHeight="1">
      <c r="B26" s="24"/>
      <c r="C26" s="14"/>
      <c r="D26" s="15"/>
      <c r="E26" s="16"/>
    </row>
    <row r="27" spans="2:5" ht="24.75" customHeight="1">
      <c r="B27" s="24"/>
      <c r="C27" s="14"/>
      <c r="D27" s="15"/>
      <c r="E27" s="16"/>
    </row>
    <row r="28" spans="2:5" ht="24.75" customHeight="1">
      <c r="B28" s="24"/>
      <c r="C28" s="14"/>
      <c r="D28" s="15"/>
      <c r="E28" s="16"/>
    </row>
    <row r="29" spans="2:5" ht="24.75" customHeight="1">
      <c r="B29" s="24"/>
      <c r="C29" s="14"/>
      <c r="D29" s="15"/>
      <c r="E29" s="16"/>
    </row>
    <row r="30" spans="2:5" ht="24.75" customHeight="1">
      <c r="B30" s="24"/>
      <c r="C30" s="14"/>
      <c r="D30" s="15"/>
      <c r="E30" s="16"/>
    </row>
    <row r="31" spans="2:5" ht="24.75" customHeight="1">
      <c r="B31" s="24"/>
      <c r="C31" s="14"/>
      <c r="D31" s="15"/>
      <c r="E31" s="16"/>
    </row>
    <row r="32" spans="2:5" ht="24.75" customHeight="1">
      <c r="B32" s="24"/>
      <c r="C32" s="14"/>
      <c r="D32" s="15"/>
      <c r="E32" s="16"/>
    </row>
    <row r="33" spans="2:5" ht="24.75" customHeight="1">
      <c r="B33" s="25"/>
      <c r="C33" s="20"/>
      <c r="D33" s="21"/>
      <c r="E33" s="22"/>
    </row>
    <row r="34" spans="2:5" ht="24.75" customHeight="1" thickBot="1">
      <c r="B34" s="26"/>
      <c r="C34" s="17"/>
      <c r="D34" s="18"/>
      <c r="E34" s="19"/>
    </row>
  </sheetData>
  <sheetProtection password="C6E2" sheet="1" objects="1" scenarios="1"/>
  <mergeCells count="2">
    <mergeCell ref="K2:M2"/>
    <mergeCell ref="K3:M3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エクセルサプリ</Manager>
  <Company>TNUデータ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通帳管理</dc:title>
  <dc:subject/>
  <dc:creator>中野・F</dc:creator>
  <cp:keywords/>
  <dc:description/>
  <cp:lastModifiedBy>中野文雄</cp:lastModifiedBy>
  <cp:lastPrinted>2009-03-22T03:54:49Z</cp:lastPrinted>
  <dcterms:created xsi:type="dcterms:W3CDTF">2009-03-03T13:45:36Z</dcterms:created>
  <dcterms:modified xsi:type="dcterms:W3CDTF">2009-03-22T03:56:51Z</dcterms:modified>
  <cp:category>家計簿</cp:category>
  <cp:version/>
  <cp:contentType/>
  <cp:contentStatus/>
</cp:coreProperties>
</file>