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9696" windowHeight="7200" activeTab="0"/>
  </bookViews>
  <sheets>
    <sheet name="サンプルデータベース" sheetId="1" r:id="rId1"/>
    <sheet name="保護解除" sheetId="2" r:id="rId2"/>
  </sheets>
  <definedNames>
    <definedName name="_xlnm._FilterDatabase" localSheetId="0" hidden="1">'サンプルデータベース'!$J$3:$L$27</definedName>
    <definedName name="_xlnm.Print_Area" localSheetId="0">'サンプルデータベース'!$B$2:$R$34</definedName>
  </definedNames>
  <calcPr fullCalcOnLoad="1"/>
</workbook>
</file>

<file path=xl/sharedStrings.xml><?xml version="1.0" encoding="utf-8"?>
<sst xmlns="http://schemas.openxmlformats.org/spreadsheetml/2006/main" count="116" uniqueCount="82">
  <si>
    <t>平均</t>
  </si>
  <si>
    <t>数値の含まれたセルだけが計算対象</t>
  </si>
  <si>
    <t>空白以外のセルすべてが計算対象</t>
  </si>
  <si>
    <t>数値の含まれたセルだけがカウント対象</t>
  </si>
  <si>
    <t>空白以外のセルすべてがカウント対象</t>
  </si>
  <si>
    <t>東京</t>
  </si>
  <si>
    <t>場所</t>
  </si>
  <si>
    <t>栃木</t>
  </si>
  <si>
    <t>埼玉</t>
  </si>
  <si>
    <t>茨城</t>
  </si>
  <si>
    <t>千葉</t>
  </si>
  <si>
    <t>数式を入力する場合は先頭に＝を付ける</t>
  </si>
  <si>
    <t>関数とは複雑な計算を単純な数式で行なえるようにしたり、＋や‐を使った普通の数式では処理できない結果を求める特殊な数式です</t>
  </si>
  <si>
    <t>関数を使わない場合の例、＝A1+A2+A3…A24</t>
  </si>
  <si>
    <t>関数を使った場合の例、＝SUM(A1:A24)</t>
  </si>
  <si>
    <t>関数は＝の後に関数名を入れ引数を括弧でくくる。例、＝SUM（A1:A24）は｢A1:A24｣が引数です。</t>
  </si>
  <si>
    <t>データ入力の基本と編集</t>
  </si>
  <si>
    <t>１、入力したいセルをクリックして選択状態にする。</t>
  </si>
  <si>
    <t>２、キーボードからデータ-を入力する。</t>
  </si>
  <si>
    <t>３、入力を終えたらエンターキー押して確定する。</t>
  </si>
  <si>
    <t>４、確定してしまった後に直す時は、直したいセルを</t>
  </si>
  <si>
    <t>※クリックしただけで入力すると上書きされる。</t>
  </si>
  <si>
    <t>　　クリックしてF2キーを押してカーソルを表示させる。</t>
  </si>
  <si>
    <t>５、同じデータ-を連続して入力する時はデータの入力</t>
  </si>
  <si>
    <t>　　されているセルをクリックして選択状態にして、カー</t>
  </si>
  <si>
    <t>　　ソルをそのセルの右下に移動すると＋に変わるの</t>
  </si>
  <si>
    <t>　　でマウスの左ボタンを押し、そのまま移動して適切</t>
  </si>
  <si>
    <t>氏名</t>
  </si>
  <si>
    <t>性</t>
  </si>
  <si>
    <t>年齢</t>
  </si>
  <si>
    <t>中野</t>
  </si>
  <si>
    <t>田村</t>
  </si>
  <si>
    <t>野田</t>
  </si>
  <si>
    <t>青木</t>
  </si>
  <si>
    <t>船田</t>
  </si>
  <si>
    <t>山本</t>
  </si>
  <si>
    <t>岡本</t>
  </si>
  <si>
    <t>高村</t>
  </si>
  <si>
    <t>中島</t>
  </si>
  <si>
    <t>木村</t>
  </si>
  <si>
    <t>松島</t>
  </si>
  <si>
    <t>谷島</t>
  </si>
  <si>
    <t>荒川</t>
  </si>
  <si>
    <t>渡辺</t>
  </si>
  <si>
    <t>大島</t>
  </si>
  <si>
    <t>間中</t>
  </si>
  <si>
    <t>鈴木</t>
  </si>
  <si>
    <t>佐藤</t>
  </si>
  <si>
    <t>熊倉</t>
  </si>
  <si>
    <t>岡村</t>
  </si>
  <si>
    <t>川口</t>
  </si>
  <si>
    <t>最高齢</t>
  </si>
  <si>
    <t>最年少</t>
  </si>
  <si>
    <t>男</t>
  </si>
  <si>
    <t>女</t>
  </si>
  <si>
    <t>種類</t>
  </si>
  <si>
    <t>日付</t>
  </si>
  <si>
    <t>購入</t>
  </si>
  <si>
    <t>使用</t>
  </si>
  <si>
    <t>№</t>
  </si>
  <si>
    <t>なし</t>
  </si>
  <si>
    <t>なし</t>
  </si>
  <si>
    <t>なし</t>
  </si>
  <si>
    <r>
      <t>　　な位置で放すと入力できる。</t>
    </r>
    <r>
      <rPr>
        <b/>
        <sz val="12"/>
        <color indexed="10"/>
        <rFont val="ＭＳ Ｐゴシック"/>
        <family val="3"/>
      </rPr>
      <t>（オートフィル機能）</t>
    </r>
  </si>
  <si>
    <t>なし</t>
  </si>
  <si>
    <t>なし</t>
  </si>
  <si>
    <t>なし</t>
  </si>
  <si>
    <t>合計</t>
  </si>
  <si>
    <t>AVERAGE</t>
  </si>
  <si>
    <t>AVERAGEA</t>
  </si>
  <si>
    <t>COUNT</t>
  </si>
  <si>
    <t>UOUNTA</t>
  </si>
  <si>
    <t>オートフィルタ</t>
  </si>
  <si>
    <r>
      <t>AVERAGE</t>
    </r>
    <r>
      <rPr>
        <b/>
        <sz val="12"/>
        <color indexed="10"/>
        <rFont val="ＭＳ Ｐゴシック"/>
        <family val="3"/>
      </rPr>
      <t>の式⇒</t>
    </r>
  </si>
  <si>
    <r>
      <t>AVERAGEA</t>
    </r>
    <r>
      <rPr>
        <b/>
        <sz val="12"/>
        <color indexed="10"/>
        <rFont val="ＭＳ Ｐゴシック"/>
        <family val="3"/>
      </rPr>
      <t>の式⇒</t>
    </r>
  </si>
  <si>
    <r>
      <t>COUNT</t>
    </r>
    <r>
      <rPr>
        <b/>
        <sz val="12"/>
        <color indexed="10"/>
        <rFont val="ＭＳ Ｐゴシック"/>
        <family val="3"/>
      </rPr>
      <t>の式⇒</t>
    </r>
  </si>
  <si>
    <r>
      <t>UOUNTA</t>
    </r>
    <r>
      <rPr>
        <b/>
        <sz val="12"/>
        <color indexed="10"/>
        <rFont val="ＭＳ Ｐゴシック"/>
        <family val="3"/>
      </rPr>
      <t>の式⇒</t>
    </r>
  </si>
  <si>
    <r>
      <t>保護の解除の仕方</t>
    </r>
    <r>
      <rPr>
        <sz val="12"/>
        <rFont val="ＭＳ Ｐゴシック"/>
        <family val="3"/>
      </rPr>
      <t>⇒ツール⇒保護（P)⇒保護の解除（P)⇒パスワード（P)⇒</t>
    </r>
    <r>
      <rPr>
        <sz val="12"/>
        <color indexed="10"/>
        <rFont val="ＭＳ Ｐゴシック"/>
        <family val="3"/>
      </rPr>
      <t>＊＊＊＊＊</t>
    </r>
  </si>
  <si>
    <r>
      <t>保護解除ができたら</t>
    </r>
    <r>
      <rPr>
        <sz val="12"/>
        <rFont val="ＭＳ Ｐゴシック"/>
        <family val="3"/>
      </rPr>
      <t>⇒</t>
    </r>
    <r>
      <rPr>
        <b/>
        <sz val="12"/>
        <color indexed="12"/>
        <rFont val="ＭＳ Ｐゴシック"/>
        <family val="3"/>
      </rPr>
      <t>Ctrlキー</t>
    </r>
    <r>
      <rPr>
        <sz val="12"/>
        <rFont val="ＭＳ Ｐゴシック"/>
        <family val="3"/>
      </rPr>
      <t>を押しながら</t>
    </r>
    <r>
      <rPr>
        <b/>
        <sz val="12"/>
        <color indexed="12"/>
        <rFont val="ＭＳ Ｐゴシック"/>
        <family val="3"/>
      </rPr>
      <t>黄色</t>
    </r>
    <r>
      <rPr>
        <sz val="12"/>
        <rFont val="ＭＳ Ｐゴシック"/>
        <family val="3"/>
      </rPr>
      <t>の</t>
    </r>
    <r>
      <rPr>
        <b/>
        <sz val="12"/>
        <color indexed="12"/>
        <rFont val="ＭＳ Ｐゴシック"/>
        <family val="3"/>
      </rPr>
      <t>セル</t>
    </r>
    <r>
      <rPr>
        <sz val="12"/>
        <rFont val="ＭＳ Ｐゴシック"/>
        <family val="3"/>
      </rPr>
      <t>を全部</t>
    </r>
    <r>
      <rPr>
        <b/>
        <sz val="12"/>
        <color indexed="12"/>
        <rFont val="ＭＳ Ｐゴシック"/>
        <family val="3"/>
      </rPr>
      <t>クリック</t>
    </r>
    <r>
      <rPr>
        <sz val="12"/>
        <rFont val="ＭＳ Ｐゴシック"/>
        <family val="3"/>
      </rPr>
      <t>して⇒</t>
    </r>
  </si>
  <si>
    <r>
      <t>最後にクリックしたセル</t>
    </r>
    <r>
      <rPr>
        <sz val="12"/>
        <rFont val="ＭＳ Ｐゴシック"/>
        <family val="3"/>
      </rPr>
      <t>の上で</t>
    </r>
    <r>
      <rPr>
        <b/>
        <sz val="12"/>
        <color indexed="12"/>
        <rFont val="ＭＳ Ｐゴシック"/>
        <family val="3"/>
      </rPr>
      <t>右クリック</t>
    </r>
    <r>
      <rPr>
        <sz val="12"/>
        <rFont val="ＭＳ Ｐゴシック"/>
        <family val="3"/>
      </rPr>
      <t>⇒セルの書式設定（F)⇒保護⇒</t>
    </r>
    <r>
      <rPr>
        <sz val="12"/>
        <color indexed="57"/>
        <rFont val="ＭＳ Ｐゴシック"/>
        <family val="3"/>
      </rPr>
      <t>✔</t>
    </r>
    <r>
      <rPr>
        <sz val="12"/>
        <rFont val="ＭＳ Ｐゴシック"/>
        <family val="3"/>
      </rPr>
      <t>ロック（</t>
    </r>
    <r>
      <rPr>
        <u val="single"/>
        <sz val="12"/>
        <rFont val="ＭＳ Ｐゴシック"/>
        <family val="3"/>
      </rPr>
      <t>L</t>
    </r>
    <r>
      <rPr>
        <sz val="12"/>
        <rFont val="ＭＳ Ｐゴシック"/>
        <family val="3"/>
      </rPr>
      <t>)の⇒</t>
    </r>
    <r>
      <rPr>
        <sz val="12"/>
        <color indexed="57"/>
        <rFont val="ＭＳ Ｐゴシック"/>
        <family val="3"/>
      </rPr>
      <t>✔</t>
    </r>
    <r>
      <rPr>
        <sz val="12"/>
        <rFont val="ＭＳ Ｐゴシック"/>
        <family val="3"/>
      </rPr>
      <t>をはずして⇒OK</t>
    </r>
  </si>
  <si>
    <r>
      <t>上記の操作が終わったら</t>
    </r>
    <r>
      <rPr>
        <sz val="12"/>
        <rFont val="ＭＳ Ｐゴシック"/>
        <family val="3"/>
      </rPr>
      <t>⇒</t>
    </r>
    <r>
      <rPr>
        <sz val="12"/>
        <color indexed="12"/>
        <rFont val="ＭＳ Ｐゴシック"/>
        <family val="3"/>
      </rPr>
      <t>再度</t>
    </r>
    <r>
      <rPr>
        <sz val="12"/>
        <color indexed="10"/>
        <rFont val="ＭＳ Ｐゴシック"/>
        <family val="3"/>
      </rPr>
      <t>保護を掛けてください⇒この保護は操作に慣れていない人が誤ってデータを</t>
    </r>
  </si>
  <si>
    <t>壊したり消したりしないようにするためのもので、パスワードは任意のものでも、設定しなくてもOKです。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</si>
</sst>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000_ "/>
    <numFmt numFmtId="178" formatCode="0.00_ "/>
    <numFmt numFmtId="179" formatCode="0.00000_ "/>
    <numFmt numFmtId="180" formatCode="0_ "/>
  </numFmts>
  <fonts count="10">
    <font>
      <sz val="11"/>
      <name val="ＭＳ Ｐゴシック"/>
      <family val="3"/>
    </font>
    <font>
      <sz val="6"/>
      <name val="ＭＳ Ｐゴシック"/>
      <family val="3"/>
    </font>
    <font>
      <sz val="9"/>
      <name val="MS UI Gothic"/>
      <family val="3"/>
    </font>
    <font>
      <sz val="12"/>
      <name val="ＭＳ Ｐゴシック"/>
      <family val="3"/>
    </font>
    <font>
      <b/>
      <sz val="12"/>
      <color indexed="10"/>
      <name val="ＭＳ Ｐゴシック"/>
      <family val="3"/>
    </font>
    <font>
      <sz val="12"/>
      <color indexed="10"/>
      <name val="ＭＳ Ｐゴシック"/>
      <family val="3"/>
    </font>
    <font>
      <b/>
      <sz val="12"/>
      <color indexed="12"/>
      <name val="ＭＳ Ｐゴシック"/>
      <family val="3"/>
    </font>
    <font>
      <sz val="12"/>
      <color indexed="57"/>
      <name val="ＭＳ Ｐゴシック"/>
      <family val="3"/>
    </font>
    <font>
      <u val="single"/>
      <sz val="12"/>
      <name val="ＭＳ Ｐゴシック"/>
      <family val="3"/>
    </font>
    <font>
      <sz val="12"/>
      <color indexed="12"/>
      <name val="ＭＳ Ｐゴシック"/>
      <family val="3"/>
    </font>
  </fonts>
  <fills count="10">
    <fill>
      <patternFill/>
    </fill>
    <fill>
      <patternFill patternType="gray125"/>
    </fill>
    <fill>
      <patternFill patternType="solid">
        <fgColor indexed="15"/>
        <bgColor indexed="64"/>
      </patternFill>
    </fill>
    <fill>
      <patternFill patternType="solid">
        <fgColor indexed="26"/>
        <bgColor indexed="64"/>
      </patternFill>
    </fill>
    <fill>
      <patternFill patternType="lightTrellis">
        <fgColor indexed="27"/>
      </patternFill>
    </fill>
    <fill>
      <patternFill patternType="lightGray">
        <fgColor indexed="42"/>
      </patternFill>
    </fill>
    <fill>
      <patternFill patternType="lightTrellis">
        <fgColor indexed="43"/>
      </patternFill>
    </fill>
    <fill>
      <patternFill patternType="solid">
        <fgColor indexed="41"/>
        <bgColor indexed="64"/>
      </patternFill>
    </fill>
    <fill>
      <patternFill patternType="solid">
        <fgColor indexed="47"/>
        <bgColor indexed="64"/>
      </patternFill>
    </fill>
    <fill>
      <patternFill patternType="gray0625">
        <fgColor indexed="27"/>
      </patternFill>
    </fill>
  </fills>
  <borders count="67">
    <border>
      <left/>
      <right/>
      <top/>
      <bottom/>
      <diagonal/>
    </border>
    <border>
      <left style="thick"/>
      <right style="double"/>
      <top style="thick"/>
      <bottom style="thick"/>
    </border>
    <border>
      <left style="double"/>
      <right style="medium"/>
      <top style="double"/>
      <bottom style="medium"/>
    </border>
    <border>
      <left style="medium"/>
      <right style="thick"/>
      <top style="double"/>
      <bottom style="medium"/>
    </border>
    <border>
      <left style="double"/>
      <right style="medium"/>
      <top style="medium"/>
      <bottom style="medium"/>
    </border>
    <border>
      <left style="medium"/>
      <right style="thick"/>
      <top style="medium"/>
      <bottom style="medium"/>
    </border>
    <border>
      <left style="double"/>
      <right style="medium"/>
      <top style="medium"/>
      <bottom>
        <color indexed="63"/>
      </bottom>
    </border>
    <border>
      <left style="medium"/>
      <right style="thick"/>
      <top style="medium"/>
      <bottom>
        <color indexed="63"/>
      </bottom>
    </border>
    <border>
      <left style="thick"/>
      <right>
        <color indexed="63"/>
      </right>
      <top style="double"/>
      <bottom style="thick"/>
    </border>
    <border>
      <left style="double"/>
      <right style="medium"/>
      <top style="double"/>
      <bottom style="thick"/>
    </border>
    <border>
      <left style="medium"/>
      <right style="thick"/>
      <top style="double"/>
      <bottom style="thick"/>
    </border>
    <border>
      <left style="thick"/>
      <right>
        <color indexed="63"/>
      </right>
      <top>
        <color indexed="63"/>
      </top>
      <bottom style="thick"/>
    </border>
    <border>
      <left style="double"/>
      <right style="medium"/>
      <top>
        <color indexed="63"/>
      </top>
      <bottom style="thick"/>
    </border>
    <border>
      <left style="medium"/>
      <right style="thick"/>
      <top>
        <color indexed="63"/>
      </top>
      <bottom style="thick"/>
    </border>
    <border>
      <left style="thick"/>
      <right>
        <color indexed="63"/>
      </right>
      <top style="thick"/>
      <bottom style="thick"/>
    </border>
    <border>
      <left style="double"/>
      <right style="medium"/>
      <top style="thick"/>
      <bottom style="thick"/>
    </border>
    <border>
      <left style="medium"/>
      <right style="thick"/>
      <top style="thick"/>
      <bottom style="thick"/>
    </border>
    <border>
      <left style="medium"/>
      <right style="thick"/>
      <top>
        <color indexed="63"/>
      </top>
      <bottom>
        <color indexed="63"/>
      </bottom>
    </border>
    <border>
      <left style="medium"/>
      <right style="thick"/>
      <top style="medium"/>
      <bottom style="thick"/>
    </border>
    <border>
      <left style="thick"/>
      <right>
        <color indexed="63"/>
      </right>
      <top style="thick"/>
      <bottom>
        <color indexed="63"/>
      </bottom>
    </border>
    <border>
      <left style="double"/>
      <right style="medium"/>
      <top style="thick"/>
      <bottom>
        <color indexed="63"/>
      </bottom>
    </border>
    <border>
      <left style="medium"/>
      <right style="thick"/>
      <top style="thick"/>
      <bottom>
        <color indexed="63"/>
      </bottom>
    </border>
    <border>
      <left style="thick"/>
      <right>
        <color indexed="63"/>
      </right>
      <top style="double"/>
      <bottom style="medium"/>
    </border>
    <border>
      <left style="thick"/>
      <right>
        <color indexed="63"/>
      </right>
      <top style="medium"/>
      <bottom style="medium"/>
    </border>
    <border>
      <left style="thick"/>
      <right>
        <color indexed="63"/>
      </right>
      <top style="medium"/>
      <bottom>
        <color indexed="63"/>
      </bottom>
    </border>
    <border>
      <left style="thick"/>
      <right style="double"/>
      <top style="double"/>
      <bottom style="medium"/>
    </border>
    <border>
      <left style="thick"/>
      <right style="double"/>
      <top style="medium"/>
      <bottom style="medium"/>
    </border>
    <border>
      <left>
        <color indexed="63"/>
      </left>
      <right>
        <color indexed="63"/>
      </right>
      <top style="thick"/>
      <bottom style="thick"/>
    </border>
    <border>
      <left>
        <color indexed="63"/>
      </left>
      <right style="thick"/>
      <top style="thick"/>
      <bottom style="thick"/>
    </border>
    <border>
      <left>
        <color indexed="63"/>
      </left>
      <right>
        <color indexed="63"/>
      </right>
      <top style="medium"/>
      <bottom style="medium"/>
    </border>
    <border>
      <left>
        <color indexed="63"/>
      </left>
      <right style="thick"/>
      <top style="medium"/>
      <bottom style="medium"/>
    </border>
    <border>
      <left style="thick"/>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color indexed="63"/>
      </left>
      <right>
        <color indexed="63"/>
      </right>
      <top style="medium"/>
      <bottom>
        <color indexed="63"/>
      </bottom>
    </border>
    <border>
      <left>
        <color indexed="63"/>
      </left>
      <right style="thick"/>
      <top style="medium"/>
      <bottom>
        <color indexed="63"/>
      </bottom>
    </border>
    <border>
      <left style="thick"/>
      <right>
        <color indexed="63"/>
      </right>
      <top>
        <color indexed="63"/>
      </top>
      <bottom>
        <color indexed="63"/>
      </bottom>
    </border>
    <border>
      <left>
        <color indexed="63"/>
      </left>
      <right style="thick"/>
      <top>
        <color indexed="63"/>
      </top>
      <bottom>
        <color indexed="63"/>
      </bottom>
    </border>
    <border>
      <left style="double"/>
      <right style="double"/>
      <top style="thick"/>
      <bottom style="thick"/>
    </border>
    <border>
      <left style="double"/>
      <right style="thick"/>
      <top style="thick"/>
      <bottom style="thick"/>
    </border>
    <border>
      <left style="thick"/>
      <right style="medium"/>
      <top style="thick"/>
      <bottom style="medium"/>
    </border>
    <border>
      <left style="medium"/>
      <right style="medium"/>
      <top style="thick"/>
      <bottom style="medium"/>
    </border>
    <border>
      <left style="thick"/>
      <right style="medium"/>
      <top style="medium"/>
      <bottom style="thick"/>
    </border>
    <border>
      <left style="medium"/>
      <right style="medium"/>
      <top style="medium"/>
      <bottom style="thick"/>
    </border>
    <border>
      <left style="medium"/>
      <right style="thick"/>
      <top style="thick"/>
      <bottom style="medium"/>
    </border>
    <border>
      <left style="thick"/>
      <right>
        <color indexed="63"/>
      </right>
      <top style="medium"/>
      <bottom style="thick"/>
    </border>
    <border>
      <left>
        <color indexed="63"/>
      </left>
      <right>
        <color indexed="63"/>
      </right>
      <top style="medium"/>
      <bottom style="thick"/>
    </border>
    <border>
      <left>
        <color indexed="63"/>
      </left>
      <right style="thick"/>
      <top style="medium"/>
      <bottom style="thick"/>
    </border>
    <border>
      <left>
        <color indexed="63"/>
      </left>
      <right>
        <color indexed="63"/>
      </right>
      <top>
        <color indexed="63"/>
      </top>
      <bottom style="thick"/>
    </border>
    <border>
      <left>
        <color indexed="63"/>
      </left>
      <right style="thick"/>
      <top>
        <color indexed="63"/>
      </top>
      <bottom style="thick"/>
    </border>
    <border>
      <left style="double">
        <color indexed="11"/>
      </left>
      <right>
        <color indexed="63"/>
      </right>
      <top>
        <color indexed="63"/>
      </top>
      <bottom style="double">
        <color indexed="11"/>
      </bottom>
    </border>
    <border>
      <left>
        <color indexed="63"/>
      </left>
      <right>
        <color indexed="63"/>
      </right>
      <top>
        <color indexed="63"/>
      </top>
      <bottom style="double">
        <color indexed="11"/>
      </bottom>
    </border>
    <border>
      <left>
        <color indexed="63"/>
      </left>
      <right style="double">
        <color indexed="11"/>
      </right>
      <top>
        <color indexed="63"/>
      </top>
      <bottom style="double">
        <color indexed="11"/>
      </bottom>
    </border>
    <border>
      <left style="double">
        <color indexed="11"/>
      </left>
      <right>
        <color indexed="63"/>
      </right>
      <top style="double">
        <color indexed="11"/>
      </top>
      <bottom>
        <color indexed="63"/>
      </bottom>
    </border>
    <border>
      <left>
        <color indexed="63"/>
      </left>
      <right>
        <color indexed="63"/>
      </right>
      <top style="double">
        <color indexed="11"/>
      </top>
      <bottom>
        <color indexed="63"/>
      </bottom>
    </border>
    <border>
      <left>
        <color indexed="63"/>
      </left>
      <right style="double">
        <color indexed="11"/>
      </right>
      <top style="double">
        <color indexed="11"/>
      </top>
      <bottom>
        <color indexed="63"/>
      </bottom>
    </border>
    <border>
      <left style="double">
        <color indexed="11"/>
      </left>
      <right>
        <color indexed="63"/>
      </right>
      <top style="mediumDashDotDot">
        <color indexed="11"/>
      </top>
      <bottom>
        <color indexed="63"/>
      </bottom>
    </border>
    <border>
      <left>
        <color indexed="63"/>
      </left>
      <right>
        <color indexed="63"/>
      </right>
      <top style="mediumDashDotDot">
        <color indexed="11"/>
      </top>
      <bottom>
        <color indexed="63"/>
      </bottom>
    </border>
    <border>
      <left>
        <color indexed="63"/>
      </left>
      <right style="double">
        <color indexed="11"/>
      </right>
      <top style="mediumDashDotDot">
        <color indexed="11"/>
      </top>
      <bottom>
        <color indexed="63"/>
      </bottom>
    </border>
    <border>
      <left style="double">
        <color indexed="11"/>
      </left>
      <right>
        <color indexed="63"/>
      </right>
      <top>
        <color indexed="63"/>
      </top>
      <bottom style="mediumDashDotDot">
        <color indexed="11"/>
      </bottom>
    </border>
    <border>
      <left>
        <color indexed="63"/>
      </left>
      <right>
        <color indexed="63"/>
      </right>
      <top>
        <color indexed="63"/>
      </top>
      <bottom style="mediumDashDotDot">
        <color indexed="11"/>
      </bottom>
    </border>
    <border>
      <left>
        <color indexed="63"/>
      </left>
      <right style="double">
        <color indexed="11"/>
      </right>
      <top>
        <color indexed="63"/>
      </top>
      <bottom style="mediumDashDotDot">
        <color indexed="11"/>
      </bottom>
    </border>
    <border>
      <left style="double">
        <color indexed="11"/>
      </left>
      <right>
        <color indexed="63"/>
      </right>
      <top>
        <color indexed="63"/>
      </top>
      <bottom>
        <color indexed="63"/>
      </bottom>
    </border>
    <border>
      <left>
        <color indexed="63"/>
      </left>
      <right style="double">
        <color indexed="11"/>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4">
    <xf numFmtId="0" fontId="0" fillId="0" borderId="0" xfId="0" applyAlignment="1">
      <alignment/>
    </xf>
    <xf numFmtId="0" fontId="3" fillId="2" borderId="1" xfId="0" applyFont="1" applyFill="1" applyBorder="1" applyAlignment="1" applyProtection="1">
      <alignment horizontal="distributed" vertical="center"/>
      <protection/>
    </xf>
    <xf numFmtId="0" fontId="3" fillId="0" borderId="0" xfId="0" applyFont="1" applyAlignment="1" applyProtection="1">
      <alignment horizontal="distributed" vertical="center"/>
      <protection/>
    </xf>
    <xf numFmtId="0" fontId="3" fillId="0" borderId="0" xfId="0" applyFont="1" applyAlignment="1" applyProtection="1">
      <alignment/>
      <protection/>
    </xf>
    <xf numFmtId="0" fontId="3" fillId="3" borderId="2" xfId="0" applyFont="1" applyFill="1" applyBorder="1" applyAlignment="1" applyProtection="1">
      <alignment horizontal="distributed" vertical="center"/>
      <protection locked="0"/>
    </xf>
    <xf numFmtId="0" fontId="3" fillId="3" borderId="3" xfId="0" applyFont="1" applyFill="1" applyBorder="1" applyAlignment="1" applyProtection="1">
      <alignment horizontal="distributed" vertical="center"/>
      <protection locked="0"/>
    </xf>
    <xf numFmtId="0" fontId="3" fillId="3" borderId="4" xfId="0" applyFont="1" applyFill="1" applyBorder="1" applyAlignment="1" applyProtection="1">
      <alignment horizontal="distributed" vertical="center"/>
      <protection locked="0"/>
    </xf>
    <xf numFmtId="0" fontId="3" fillId="3" borderId="5" xfId="0" applyFont="1" applyFill="1" applyBorder="1" applyAlignment="1" applyProtection="1">
      <alignment horizontal="distributed" vertical="center"/>
      <protection locked="0"/>
    </xf>
    <xf numFmtId="0" fontId="3" fillId="3" borderId="5" xfId="0" applyFont="1" applyFill="1" applyBorder="1" applyAlignment="1" applyProtection="1">
      <alignment horizontal="distributed" vertical="center"/>
      <protection locked="0"/>
    </xf>
    <xf numFmtId="0" fontId="3" fillId="3" borderId="6" xfId="0" applyFont="1" applyFill="1" applyBorder="1" applyAlignment="1" applyProtection="1">
      <alignment horizontal="distributed" vertical="center"/>
      <protection locked="0"/>
    </xf>
    <xf numFmtId="0" fontId="3" fillId="3" borderId="7" xfId="0" applyFont="1" applyFill="1" applyBorder="1" applyAlignment="1" applyProtection="1">
      <alignment horizontal="distributed" vertical="center"/>
      <protection locked="0"/>
    </xf>
    <xf numFmtId="0" fontId="3" fillId="3" borderId="7" xfId="0" applyFont="1" applyFill="1" applyBorder="1" applyAlignment="1" applyProtection="1">
      <alignment horizontal="distributed" vertical="center"/>
      <protection locked="0"/>
    </xf>
    <xf numFmtId="0" fontId="3" fillId="4" borderId="8" xfId="0" applyFont="1" applyFill="1" applyBorder="1" applyAlignment="1" applyProtection="1">
      <alignment horizontal="distributed" vertical="center"/>
      <protection/>
    </xf>
    <xf numFmtId="0" fontId="3" fillId="4" borderId="9" xfId="0" applyFont="1" applyFill="1" applyBorder="1" applyAlignment="1" applyProtection="1">
      <alignment horizontal="distributed" vertical="center"/>
      <protection/>
    </xf>
    <xf numFmtId="0" fontId="3" fillId="4" borderId="10" xfId="0" applyFont="1" applyFill="1" applyBorder="1" applyAlignment="1" applyProtection="1">
      <alignment horizontal="distributed" vertical="center"/>
      <protection/>
    </xf>
    <xf numFmtId="0" fontId="3" fillId="4" borderId="11" xfId="0" applyFont="1" applyFill="1" applyBorder="1" applyAlignment="1" applyProtection="1">
      <alignment horizontal="distributed" vertical="center"/>
      <protection/>
    </xf>
    <xf numFmtId="0" fontId="3" fillId="4" borderId="12" xfId="0" applyFont="1" applyFill="1" applyBorder="1" applyAlignment="1" applyProtection="1">
      <alignment horizontal="distributed" vertical="center"/>
      <protection/>
    </xf>
    <xf numFmtId="0" fontId="3" fillId="4" borderId="13" xfId="0" applyFont="1" applyFill="1" applyBorder="1" applyAlignment="1" applyProtection="1">
      <alignment horizontal="distributed" vertical="center"/>
      <protection/>
    </xf>
    <xf numFmtId="0" fontId="3" fillId="4" borderId="14" xfId="0" applyFont="1" applyFill="1" applyBorder="1" applyAlignment="1" applyProtection="1">
      <alignment horizontal="distributed" vertical="center"/>
      <protection/>
    </xf>
    <xf numFmtId="0" fontId="3" fillId="4" borderId="15" xfId="0" applyFont="1" applyFill="1" applyBorder="1" applyAlignment="1" applyProtection="1">
      <alignment horizontal="distributed" vertical="center"/>
      <protection/>
    </xf>
    <xf numFmtId="178" fontId="3" fillId="4" borderId="16" xfId="0" applyNumberFormat="1" applyFont="1" applyFill="1" applyBorder="1" applyAlignment="1" applyProtection="1">
      <alignment horizontal="distributed" vertical="center" shrinkToFit="1"/>
      <protection/>
    </xf>
    <xf numFmtId="0" fontId="3" fillId="4" borderId="17" xfId="0" applyFont="1" applyFill="1" applyBorder="1" applyAlignment="1" applyProtection="1">
      <alignment horizontal="distributed" vertical="center"/>
      <protection/>
    </xf>
    <xf numFmtId="0" fontId="3" fillId="4" borderId="18" xfId="0" applyFont="1" applyFill="1" applyBorder="1" applyAlignment="1" applyProtection="1">
      <alignment horizontal="distributed" vertical="center"/>
      <protection/>
    </xf>
    <xf numFmtId="0" fontId="3" fillId="4" borderId="16" xfId="0" applyFont="1" applyFill="1" applyBorder="1" applyAlignment="1" applyProtection="1">
      <alignment horizontal="distributed" vertical="center"/>
      <protection/>
    </xf>
    <xf numFmtId="0" fontId="3" fillId="5" borderId="19" xfId="0" applyFont="1" applyFill="1" applyBorder="1" applyAlignment="1" applyProtection="1">
      <alignment horizontal="distributed" vertical="center"/>
      <protection/>
    </xf>
    <xf numFmtId="0" fontId="3" fillId="5" borderId="20" xfId="0" applyFont="1" applyFill="1" applyBorder="1" applyAlignment="1" applyProtection="1">
      <alignment horizontal="distributed" vertical="center"/>
      <protection/>
    </xf>
    <xf numFmtId="0" fontId="3" fillId="5" borderId="21" xfId="0" applyFont="1" applyFill="1" applyBorder="1" applyAlignment="1" applyProtection="1">
      <alignment horizontal="distributed" vertical="center"/>
      <protection/>
    </xf>
    <xf numFmtId="0" fontId="3" fillId="6" borderId="22" xfId="0" applyFont="1" applyFill="1" applyBorder="1" applyAlignment="1" applyProtection="1">
      <alignment horizontal="distributed" vertical="center"/>
      <protection locked="0"/>
    </xf>
    <xf numFmtId="0" fontId="3" fillId="6" borderId="23" xfId="0" applyFont="1" applyFill="1" applyBorder="1" applyAlignment="1" applyProtection="1">
      <alignment horizontal="distributed" vertical="center"/>
      <protection locked="0"/>
    </xf>
    <xf numFmtId="0" fontId="3" fillId="6" borderId="24" xfId="0" applyFont="1" applyFill="1" applyBorder="1" applyAlignment="1" applyProtection="1">
      <alignment horizontal="distributed" vertical="center"/>
      <protection locked="0"/>
    </xf>
    <xf numFmtId="0" fontId="3" fillId="3" borderId="3" xfId="0" applyFont="1" applyFill="1" applyBorder="1" applyAlignment="1" applyProtection="1">
      <alignment horizontal="distributed" vertical="center"/>
      <protection locked="0"/>
    </xf>
    <xf numFmtId="0" fontId="3" fillId="6" borderId="22" xfId="0" applyFont="1" applyFill="1" applyBorder="1" applyAlignment="1" applyProtection="1">
      <alignment horizontal="distributed" vertical="center"/>
      <protection/>
    </xf>
    <xf numFmtId="0" fontId="3" fillId="6" borderId="23" xfId="0" applyFont="1" applyFill="1" applyBorder="1" applyAlignment="1" applyProtection="1">
      <alignment horizontal="distributed" vertical="center"/>
      <protection/>
    </xf>
    <xf numFmtId="0" fontId="3" fillId="6" borderId="24" xfId="0" applyFont="1" applyFill="1" applyBorder="1" applyAlignment="1" applyProtection="1">
      <alignment horizontal="distributed" vertical="center"/>
      <protection/>
    </xf>
    <xf numFmtId="176" fontId="3" fillId="6" borderId="25" xfId="0" applyNumberFormat="1" applyFont="1" applyFill="1" applyBorder="1" applyAlignment="1" applyProtection="1">
      <alignment horizontal="distributed" vertical="center"/>
      <protection/>
    </xf>
    <xf numFmtId="176" fontId="3" fillId="6" borderId="26" xfId="0" applyNumberFormat="1" applyFont="1" applyFill="1" applyBorder="1" applyAlignment="1" applyProtection="1">
      <alignment horizontal="distributed" vertical="center"/>
      <protection/>
    </xf>
    <xf numFmtId="176" fontId="3" fillId="6" borderId="24" xfId="0" applyNumberFormat="1" applyFont="1" applyFill="1" applyBorder="1" applyAlignment="1" applyProtection="1">
      <alignment horizontal="distributed" vertical="center"/>
      <protection/>
    </xf>
    <xf numFmtId="0" fontId="3" fillId="7" borderId="14" xfId="0" applyFont="1" applyFill="1" applyBorder="1" applyAlignment="1" applyProtection="1">
      <alignment horizontal="distributed" vertical="center"/>
      <protection/>
    </xf>
    <xf numFmtId="0" fontId="3" fillId="0" borderId="27" xfId="0" applyFont="1" applyBorder="1" applyAlignment="1" applyProtection="1">
      <alignment horizontal="distributed" vertical="center"/>
      <protection/>
    </xf>
    <xf numFmtId="0" fontId="3" fillId="0" borderId="28" xfId="0" applyFont="1" applyBorder="1" applyAlignment="1" applyProtection="1">
      <alignment horizontal="distributed" vertical="center"/>
      <protection/>
    </xf>
    <xf numFmtId="0" fontId="3" fillId="0" borderId="23" xfId="0" applyFont="1" applyBorder="1" applyAlignment="1" applyProtection="1">
      <alignment horizontal="distributed" vertical="center"/>
      <protection/>
    </xf>
    <xf numFmtId="0" fontId="3" fillId="0" borderId="29" xfId="0" applyFont="1" applyBorder="1" applyAlignment="1" applyProtection="1">
      <alignment horizontal="distributed" vertical="center"/>
      <protection/>
    </xf>
    <xf numFmtId="0" fontId="3" fillId="0" borderId="30" xfId="0" applyFont="1" applyBorder="1" applyAlignment="1" applyProtection="1">
      <alignment horizontal="distributed" vertical="center"/>
      <protection/>
    </xf>
    <xf numFmtId="0" fontId="3" fillId="0" borderId="31" xfId="0" applyFont="1" applyBorder="1" applyAlignment="1" applyProtection="1">
      <alignment horizontal="distributed" vertical="center"/>
      <protection/>
    </xf>
    <xf numFmtId="0" fontId="3" fillId="0" borderId="32" xfId="0" applyFont="1" applyBorder="1" applyAlignment="1" applyProtection="1">
      <alignment horizontal="distributed" vertical="center"/>
      <protection/>
    </xf>
    <xf numFmtId="0" fontId="3" fillId="0" borderId="33" xfId="0" applyFont="1" applyBorder="1" applyAlignment="1" applyProtection="1">
      <alignment horizontal="distributed" vertical="center"/>
      <protection/>
    </xf>
    <xf numFmtId="0" fontId="3" fillId="0" borderId="34" xfId="0" applyFont="1" applyBorder="1" applyAlignment="1" applyProtection="1">
      <alignment horizontal="distributed" vertical="center"/>
      <protection/>
    </xf>
    <xf numFmtId="0" fontId="3" fillId="0" borderId="35" xfId="0" applyFont="1" applyBorder="1" applyAlignment="1" applyProtection="1">
      <alignment horizontal="distributed" vertical="center"/>
      <protection/>
    </xf>
    <xf numFmtId="0" fontId="3" fillId="0" borderId="36" xfId="0" applyFont="1" applyBorder="1" applyAlignment="1" applyProtection="1">
      <alignment horizontal="distributed" vertical="center"/>
      <protection/>
    </xf>
    <xf numFmtId="0" fontId="3" fillId="0" borderId="0" xfId="0" applyFont="1" applyAlignment="1" applyProtection="1">
      <alignment horizontal="distributed" vertical="center"/>
      <protection/>
    </xf>
    <xf numFmtId="0" fontId="4" fillId="0" borderId="0" xfId="0" applyFont="1" applyAlignment="1" applyProtection="1">
      <alignment horizontal="distributed" vertical="center"/>
      <protection/>
    </xf>
    <xf numFmtId="0" fontId="3" fillId="0" borderId="24" xfId="0" applyFont="1" applyBorder="1" applyAlignment="1" applyProtection="1">
      <alignment horizontal="distributed" vertical="center"/>
      <protection/>
    </xf>
    <xf numFmtId="0" fontId="3" fillId="0" borderId="37" xfId="0" applyFont="1" applyBorder="1" applyAlignment="1" applyProtection="1">
      <alignment horizontal="distributed" vertical="center"/>
      <protection/>
    </xf>
    <xf numFmtId="0" fontId="3" fillId="0" borderId="38" xfId="0" applyFont="1" applyBorder="1" applyAlignment="1" applyProtection="1">
      <alignment horizontal="distributed" vertical="center"/>
      <protection/>
    </xf>
    <xf numFmtId="0" fontId="3" fillId="0" borderId="39" xfId="0" applyFont="1" applyBorder="1" applyAlignment="1" applyProtection="1">
      <alignment horizontal="distributed" vertical="center"/>
      <protection/>
    </xf>
    <xf numFmtId="0" fontId="3" fillId="0" borderId="0" xfId="0" applyFont="1" applyBorder="1" applyAlignment="1" applyProtection="1">
      <alignment horizontal="distributed" vertical="center"/>
      <protection/>
    </xf>
    <xf numFmtId="0" fontId="3" fillId="0" borderId="40" xfId="0" applyFont="1" applyBorder="1" applyAlignment="1" applyProtection="1">
      <alignment horizontal="distributed" vertical="center"/>
      <protection/>
    </xf>
    <xf numFmtId="0" fontId="3" fillId="6" borderId="41" xfId="0" applyFont="1" applyFill="1" applyBorder="1" applyAlignment="1" applyProtection="1">
      <alignment horizontal="distributed" vertical="center"/>
      <protection locked="0"/>
    </xf>
    <xf numFmtId="0" fontId="3" fillId="6" borderId="42" xfId="0" applyFont="1" applyFill="1" applyBorder="1" applyAlignment="1" applyProtection="1">
      <alignment horizontal="distributed" vertical="center"/>
      <protection locked="0"/>
    </xf>
    <xf numFmtId="49" fontId="3" fillId="8" borderId="43" xfId="0" applyNumberFormat="1" applyFont="1" applyFill="1" applyBorder="1" applyAlignment="1" applyProtection="1">
      <alignment horizontal="distributed" vertical="center"/>
      <protection/>
    </xf>
    <xf numFmtId="49" fontId="3" fillId="8" borderId="44" xfId="0" applyNumberFormat="1" applyFont="1" applyFill="1" applyBorder="1" applyAlignment="1" applyProtection="1">
      <alignment horizontal="distributed" vertical="center"/>
      <protection/>
    </xf>
    <xf numFmtId="49" fontId="3" fillId="8" borderId="45" xfId="0" applyNumberFormat="1" applyFont="1" applyFill="1" applyBorder="1" applyAlignment="1" applyProtection="1">
      <alignment horizontal="distributed" vertical="center"/>
      <protection/>
    </xf>
    <xf numFmtId="49" fontId="3" fillId="8" borderId="46" xfId="0" applyNumberFormat="1" applyFont="1" applyFill="1" applyBorder="1" applyAlignment="1" applyProtection="1">
      <alignment horizontal="distributed" vertical="center"/>
      <protection/>
    </xf>
    <xf numFmtId="49" fontId="3" fillId="0" borderId="44" xfId="0" applyNumberFormat="1" applyFont="1" applyBorder="1" applyAlignment="1" applyProtection="1">
      <alignment horizontal="distributed" vertical="center"/>
      <protection/>
    </xf>
    <xf numFmtId="49" fontId="3" fillId="0" borderId="47" xfId="0" applyNumberFormat="1" applyFont="1" applyBorder="1" applyAlignment="1" applyProtection="1">
      <alignment horizontal="distributed" vertical="center"/>
      <protection/>
    </xf>
    <xf numFmtId="49" fontId="3" fillId="0" borderId="46" xfId="0" applyNumberFormat="1" applyFont="1" applyBorder="1" applyAlignment="1" applyProtection="1">
      <alignment horizontal="distributed" vertical="center"/>
      <protection/>
    </xf>
    <xf numFmtId="49" fontId="3" fillId="0" borderId="18" xfId="0" applyNumberFormat="1" applyFont="1" applyBorder="1" applyAlignment="1" applyProtection="1">
      <alignment horizontal="distributed" vertical="center"/>
      <protection/>
    </xf>
    <xf numFmtId="0" fontId="3" fillId="0" borderId="34" xfId="0" applyFont="1" applyBorder="1" applyAlignment="1" applyProtection="1">
      <alignment horizontal="distributed" vertical="center"/>
      <protection/>
    </xf>
    <xf numFmtId="0" fontId="3" fillId="0" borderId="35" xfId="0" applyFont="1" applyBorder="1" applyAlignment="1" applyProtection="1">
      <alignment horizontal="distributed" vertical="center"/>
      <protection/>
    </xf>
    <xf numFmtId="0" fontId="3" fillId="0" borderId="36" xfId="0" applyFont="1" applyBorder="1" applyAlignment="1" applyProtection="1">
      <alignment horizontal="distributed" vertical="center"/>
      <protection/>
    </xf>
    <xf numFmtId="0" fontId="3" fillId="0" borderId="23" xfId="0" applyFont="1" applyBorder="1" applyAlignment="1" applyProtection="1">
      <alignment horizontal="distributed" vertical="center"/>
      <protection/>
    </xf>
    <xf numFmtId="0" fontId="3" fillId="0" borderId="29" xfId="0" applyFont="1" applyBorder="1" applyAlignment="1" applyProtection="1">
      <alignment horizontal="distributed" vertical="center"/>
      <protection/>
    </xf>
    <xf numFmtId="0" fontId="3" fillId="0" borderId="30" xfId="0" applyFont="1" applyBorder="1" applyAlignment="1" applyProtection="1">
      <alignment horizontal="distributed" vertical="center"/>
      <protection/>
    </xf>
    <xf numFmtId="0" fontId="3" fillId="0" borderId="48" xfId="0" applyFont="1" applyBorder="1" applyAlignment="1" applyProtection="1">
      <alignment horizontal="distributed" vertical="center"/>
      <protection/>
    </xf>
    <xf numFmtId="0" fontId="3" fillId="0" borderId="49" xfId="0" applyFont="1" applyBorder="1" applyAlignment="1" applyProtection="1">
      <alignment horizontal="distributed" vertical="center"/>
      <protection/>
    </xf>
    <xf numFmtId="0" fontId="3" fillId="0" borderId="50" xfId="0" applyFont="1" applyBorder="1" applyAlignment="1" applyProtection="1">
      <alignment horizontal="distributed" vertical="center"/>
      <protection/>
    </xf>
    <xf numFmtId="0" fontId="3" fillId="0" borderId="11" xfId="0" applyFont="1" applyBorder="1" applyAlignment="1" applyProtection="1">
      <alignment horizontal="distributed" vertical="center"/>
      <protection/>
    </xf>
    <xf numFmtId="0" fontId="3" fillId="0" borderId="51" xfId="0" applyFont="1" applyBorder="1" applyAlignment="1" applyProtection="1">
      <alignment horizontal="distributed" vertical="center"/>
      <protection/>
    </xf>
    <xf numFmtId="0" fontId="3" fillId="0" borderId="52" xfId="0" applyFont="1" applyBorder="1" applyAlignment="1" applyProtection="1">
      <alignment horizontal="distributed" vertical="center"/>
      <protection/>
    </xf>
    <xf numFmtId="0" fontId="3" fillId="9" borderId="53" xfId="0" applyFont="1" applyFill="1" applyBorder="1" applyAlignment="1">
      <alignment horizontal="distributed" vertical="center"/>
    </xf>
    <xf numFmtId="0" fontId="3" fillId="9" borderId="54" xfId="0" applyFont="1" applyFill="1" applyBorder="1" applyAlignment="1">
      <alignment horizontal="distributed" vertical="center"/>
    </xf>
    <xf numFmtId="0" fontId="3" fillId="9" borderId="55" xfId="0" applyFont="1" applyFill="1" applyBorder="1" applyAlignment="1">
      <alignment horizontal="distributed" vertical="center"/>
    </xf>
    <xf numFmtId="0" fontId="5" fillId="9" borderId="56" xfId="0" applyFont="1" applyFill="1" applyBorder="1" applyAlignment="1">
      <alignment horizontal="distributed" vertical="center"/>
    </xf>
    <xf numFmtId="0" fontId="0" fillId="9" borderId="57" xfId="0" applyFill="1" applyBorder="1" applyAlignment="1">
      <alignment horizontal="distributed" vertical="center"/>
    </xf>
    <xf numFmtId="0" fontId="0" fillId="9" borderId="58" xfId="0" applyFill="1" applyBorder="1" applyAlignment="1">
      <alignment horizontal="distributed" vertical="center"/>
    </xf>
    <xf numFmtId="0" fontId="5" fillId="9" borderId="59" xfId="0" applyFont="1" applyFill="1" applyBorder="1" applyAlignment="1">
      <alignment horizontal="distributed" vertical="center"/>
    </xf>
    <xf numFmtId="0" fontId="0" fillId="9" borderId="60" xfId="0" applyFill="1" applyBorder="1" applyAlignment="1">
      <alignment horizontal="distributed" vertical="center"/>
    </xf>
    <xf numFmtId="0" fontId="0" fillId="9" borderId="61" xfId="0" applyFill="1" applyBorder="1" applyAlignment="1">
      <alignment horizontal="distributed" vertical="center"/>
    </xf>
    <xf numFmtId="0" fontId="6" fillId="9" borderId="62" xfId="0" applyFont="1" applyFill="1" applyBorder="1" applyAlignment="1">
      <alignment horizontal="distributed" vertical="center"/>
    </xf>
    <xf numFmtId="0" fontId="0" fillId="9" borderId="63" xfId="0" applyFill="1" applyBorder="1" applyAlignment="1">
      <alignment horizontal="distributed" vertical="center"/>
    </xf>
    <xf numFmtId="0" fontId="0" fillId="9" borderId="64" xfId="0" applyFill="1" applyBorder="1" applyAlignment="1">
      <alignment horizontal="distributed" vertical="center"/>
    </xf>
    <xf numFmtId="0" fontId="5" fillId="9" borderId="65" xfId="0" applyFont="1" applyFill="1" applyBorder="1" applyAlignment="1">
      <alignment horizontal="distributed" vertical="center"/>
    </xf>
    <xf numFmtId="0" fontId="0" fillId="9" borderId="0" xfId="0" applyFill="1" applyBorder="1" applyAlignment="1">
      <alignment horizontal="distributed" vertical="center"/>
    </xf>
    <xf numFmtId="0" fontId="0" fillId="9" borderId="66" xfId="0" applyFill="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B2:R34"/>
  <sheetViews>
    <sheetView tabSelected="1" zoomScale="70" zoomScaleNormal="70" workbookViewId="0" topLeftCell="A1">
      <selection activeCell="E7" sqref="E7"/>
    </sheetView>
  </sheetViews>
  <sheetFormatPr defaultColWidth="9.00390625" defaultRowHeight="13.5"/>
  <cols>
    <col min="1" max="1" width="3.875" style="0" customWidth="1"/>
    <col min="2" max="4" width="12.625" style="0" customWidth="1"/>
    <col min="5" max="5" width="4.625" style="0" customWidth="1"/>
    <col min="6" max="8" width="12.625" style="0" customWidth="1"/>
    <col min="9" max="9" width="4.625" style="0" customWidth="1"/>
    <col min="10" max="12" width="12.625" style="0" customWidth="1"/>
    <col min="13" max="13" width="4.625" style="0" customWidth="1"/>
    <col min="14" max="18" width="12.625" style="0" customWidth="1"/>
  </cols>
  <sheetData>
    <row r="1" ht="13.5" thickBot="1"/>
    <row r="2" spans="2:18" ht="24.75" customHeight="1" thickBot="1" thickTop="1">
      <c r="B2" s="1" t="s">
        <v>55</v>
      </c>
      <c r="C2" s="57"/>
      <c r="D2" s="58"/>
      <c r="E2" s="2"/>
      <c r="F2" s="1" t="s">
        <v>55</v>
      </c>
      <c r="G2" s="57"/>
      <c r="H2" s="58"/>
      <c r="I2" s="2"/>
      <c r="J2" s="37" t="s">
        <v>72</v>
      </c>
      <c r="K2" s="38"/>
      <c r="L2" s="39"/>
      <c r="M2" s="3"/>
      <c r="N2" s="50" t="s">
        <v>16</v>
      </c>
      <c r="O2" s="50"/>
      <c r="P2" s="50"/>
      <c r="Q2" s="50"/>
      <c r="R2" s="50"/>
    </row>
    <row r="3" spans="2:18" ht="24.75" customHeight="1" thickBot="1" thickTop="1">
      <c r="B3" s="24" t="s">
        <v>56</v>
      </c>
      <c r="C3" s="25" t="s">
        <v>57</v>
      </c>
      <c r="D3" s="26" t="s">
        <v>58</v>
      </c>
      <c r="E3" s="2"/>
      <c r="F3" s="24" t="s">
        <v>56</v>
      </c>
      <c r="G3" s="25" t="s">
        <v>59</v>
      </c>
      <c r="H3" s="26" t="s">
        <v>6</v>
      </c>
      <c r="I3" s="2"/>
      <c r="J3" s="24" t="s">
        <v>27</v>
      </c>
      <c r="K3" s="25" t="s">
        <v>28</v>
      </c>
      <c r="L3" s="26" t="s">
        <v>29</v>
      </c>
      <c r="M3" s="3"/>
      <c r="N3" s="67" t="s">
        <v>17</v>
      </c>
      <c r="O3" s="68"/>
      <c r="P3" s="68"/>
      <c r="Q3" s="68"/>
      <c r="R3" s="69"/>
    </row>
    <row r="4" spans="2:18" ht="24.75" customHeight="1" thickBot="1" thickTop="1">
      <c r="B4" s="34">
        <v>37337</v>
      </c>
      <c r="C4" s="4">
        <v>5</v>
      </c>
      <c r="D4" s="5">
        <v>2</v>
      </c>
      <c r="E4" s="2"/>
      <c r="F4" s="27"/>
      <c r="G4" s="4">
        <v>1</v>
      </c>
      <c r="H4" s="30">
        <v>2</v>
      </c>
      <c r="I4" s="2"/>
      <c r="J4" s="31" t="s">
        <v>30</v>
      </c>
      <c r="K4" s="4" t="s">
        <v>53</v>
      </c>
      <c r="L4" s="5">
        <v>20</v>
      </c>
      <c r="M4" s="3"/>
      <c r="N4" s="40" t="s">
        <v>18</v>
      </c>
      <c r="O4" s="41"/>
      <c r="P4" s="41"/>
      <c r="Q4" s="41"/>
      <c r="R4" s="42"/>
    </row>
    <row r="5" spans="2:18" ht="24.75" customHeight="1" thickBot="1">
      <c r="B5" s="35">
        <v>37338</v>
      </c>
      <c r="C5" s="6">
        <v>2</v>
      </c>
      <c r="D5" s="7">
        <v>2</v>
      </c>
      <c r="E5" s="2"/>
      <c r="F5" s="28"/>
      <c r="G5" s="6">
        <v>2</v>
      </c>
      <c r="H5" s="8" t="s">
        <v>7</v>
      </c>
      <c r="I5" s="2"/>
      <c r="J5" s="32" t="s">
        <v>31</v>
      </c>
      <c r="K5" s="6" t="s">
        <v>54</v>
      </c>
      <c r="L5" s="7">
        <v>25</v>
      </c>
      <c r="M5" s="3"/>
      <c r="N5" s="40" t="s">
        <v>19</v>
      </c>
      <c r="O5" s="41"/>
      <c r="P5" s="41"/>
      <c r="Q5" s="41"/>
      <c r="R5" s="42"/>
    </row>
    <row r="6" spans="2:18" ht="24.75" customHeight="1" thickBot="1">
      <c r="B6" s="35">
        <v>37339</v>
      </c>
      <c r="C6" s="6">
        <v>6</v>
      </c>
      <c r="D6" s="8" t="s">
        <v>60</v>
      </c>
      <c r="E6" s="2"/>
      <c r="F6" s="28"/>
      <c r="G6" s="6">
        <v>3</v>
      </c>
      <c r="H6" s="8">
        <v>4</v>
      </c>
      <c r="I6" s="2"/>
      <c r="J6" s="32" t="s">
        <v>32</v>
      </c>
      <c r="K6" s="6" t="s">
        <v>54</v>
      </c>
      <c r="L6" s="7">
        <v>26</v>
      </c>
      <c r="M6" s="3"/>
      <c r="N6" s="51" t="s">
        <v>20</v>
      </c>
      <c r="O6" s="52"/>
      <c r="P6" s="52"/>
      <c r="Q6" s="52"/>
      <c r="R6" s="53"/>
    </row>
    <row r="7" spans="2:18" ht="24.75" customHeight="1" thickBot="1">
      <c r="B7" s="35">
        <v>37340</v>
      </c>
      <c r="C7" s="6">
        <v>4</v>
      </c>
      <c r="D7" s="7">
        <v>6</v>
      </c>
      <c r="E7" s="2"/>
      <c r="F7" s="28"/>
      <c r="G7" s="6">
        <v>4</v>
      </c>
      <c r="H7" s="8"/>
      <c r="I7" s="2"/>
      <c r="J7" s="32" t="s">
        <v>33</v>
      </c>
      <c r="K7" s="6" t="s">
        <v>53</v>
      </c>
      <c r="L7" s="7">
        <v>27</v>
      </c>
      <c r="M7" s="3"/>
      <c r="N7" s="54" t="s">
        <v>22</v>
      </c>
      <c r="O7" s="55"/>
      <c r="P7" s="55"/>
      <c r="Q7" s="55"/>
      <c r="R7" s="56"/>
    </row>
    <row r="8" spans="2:18" ht="24.75" customHeight="1" thickBot="1">
      <c r="B8" s="35">
        <v>37341</v>
      </c>
      <c r="C8" s="6">
        <v>3</v>
      </c>
      <c r="D8" s="7">
        <v>2</v>
      </c>
      <c r="E8" s="2"/>
      <c r="F8" s="28"/>
      <c r="G8" s="6">
        <v>5</v>
      </c>
      <c r="H8" s="8" t="s">
        <v>9</v>
      </c>
      <c r="I8" s="2"/>
      <c r="J8" s="32" t="s">
        <v>34</v>
      </c>
      <c r="K8" s="6" t="s">
        <v>53</v>
      </c>
      <c r="L8" s="7">
        <v>28</v>
      </c>
      <c r="M8" s="3"/>
      <c r="N8" s="43" t="s">
        <v>21</v>
      </c>
      <c r="O8" s="44"/>
      <c r="P8" s="44"/>
      <c r="Q8" s="44"/>
      <c r="R8" s="45"/>
    </row>
    <row r="9" spans="2:18" ht="24.75" customHeight="1" thickBot="1">
      <c r="B9" s="35">
        <v>37342</v>
      </c>
      <c r="C9" s="6"/>
      <c r="D9" s="8" t="s">
        <v>60</v>
      </c>
      <c r="E9" s="2"/>
      <c r="F9" s="28"/>
      <c r="G9" s="6">
        <v>6</v>
      </c>
      <c r="H9" s="8" t="s">
        <v>8</v>
      </c>
      <c r="I9" s="2"/>
      <c r="J9" s="32" t="s">
        <v>35</v>
      </c>
      <c r="K9" s="6" t="s">
        <v>54</v>
      </c>
      <c r="L9" s="7">
        <v>28</v>
      </c>
      <c r="M9" s="3"/>
      <c r="N9" s="51" t="s">
        <v>23</v>
      </c>
      <c r="O9" s="52"/>
      <c r="P9" s="52"/>
      <c r="Q9" s="52"/>
      <c r="R9" s="53"/>
    </row>
    <row r="10" spans="2:18" ht="24.75" customHeight="1" thickBot="1">
      <c r="B10" s="35">
        <v>37343</v>
      </c>
      <c r="C10" s="6">
        <v>2</v>
      </c>
      <c r="D10" s="7">
        <v>2</v>
      </c>
      <c r="E10" s="2"/>
      <c r="F10" s="28"/>
      <c r="G10" s="6">
        <v>8</v>
      </c>
      <c r="H10" s="8">
        <v>1</v>
      </c>
      <c r="I10" s="2"/>
      <c r="J10" s="32" t="s">
        <v>36</v>
      </c>
      <c r="K10" s="6" t="s">
        <v>53</v>
      </c>
      <c r="L10" s="7">
        <v>30</v>
      </c>
      <c r="M10" s="3"/>
      <c r="N10" s="54" t="s">
        <v>24</v>
      </c>
      <c r="O10" s="55"/>
      <c r="P10" s="55"/>
      <c r="Q10" s="55"/>
      <c r="R10" s="56"/>
    </row>
    <row r="11" spans="2:18" ht="24.75" customHeight="1" thickBot="1">
      <c r="B11" s="35">
        <v>37344</v>
      </c>
      <c r="C11" s="6">
        <v>4</v>
      </c>
      <c r="D11" s="8" t="s">
        <v>61</v>
      </c>
      <c r="E11" s="2"/>
      <c r="F11" s="28"/>
      <c r="G11" s="6">
        <v>8</v>
      </c>
      <c r="H11" s="8" t="s">
        <v>7</v>
      </c>
      <c r="I11" s="2"/>
      <c r="J11" s="32" t="s">
        <v>37</v>
      </c>
      <c r="K11" s="6" t="s">
        <v>54</v>
      </c>
      <c r="L11" s="7">
        <v>32</v>
      </c>
      <c r="M11" s="3"/>
      <c r="N11" s="54" t="s">
        <v>25</v>
      </c>
      <c r="O11" s="55"/>
      <c r="P11" s="55"/>
      <c r="Q11" s="55"/>
      <c r="R11" s="56"/>
    </row>
    <row r="12" spans="2:18" ht="24.75" customHeight="1" thickBot="1">
      <c r="B12" s="35">
        <v>37345</v>
      </c>
      <c r="C12" s="6">
        <v>3</v>
      </c>
      <c r="D12" s="7">
        <v>3</v>
      </c>
      <c r="E12" s="2"/>
      <c r="F12" s="28"/>
      <c r="G12" s="6">
        <v>9</v>
      </c>
      <c r="H12" s="8" t="s">
        <v>9</v>
      </c>
      <c r="I12" s="2"/>
      <c r="J12" s="32" t="s">
        <v>38</v>
      </c>
      <c r="K12" s="6" t="s">
        <v>54</v>
      </c>
      <c r="L12" s="7">
        <v>35</v>
      </c>
      <c r="M12" s="3"/>
      <c r="N12" s="54" t="s">
        <v>26</v>
      </c>
      <c r="O12" s="55"/>
      <c r="P12" s="55"/>
      <c r="Q12" s="55"/>
      <c r="R12" s="56"/>
    </row>
    <row r="13" spans="2:18" ht="24.75" customHeight="1" thickBot="1">
      <c r="B13" s="35">
        <v>37346</v>
      </c>
      <c r="C13" s="6">
        <v>6</v>
      </c>
      <c r="D13" s="8" t="s">
        <v>62</v>
      </c>
      <c r="E13" s="2"/>
      <c r="F13" s="28"/>
      <c r="G13" s="6">
        <v>10</v>
      </c>
      <c r="H13" s="8"/>
      <c r="I13" s="2"/>
      <c r="J13" s="32" t="s">
        <v>39</v>
      </c>
      <c r="K13" s="6" t="s">
        <v>53</v>
      </c>
      <c r="L13" s="7">
        <v>20</v>
      </c>
      <c r="M13" s="3"/>
      <c r="N13" s="76" t="s">
        <v>63</v>
      </c>
      <c r="O13" s="77"/>
      <c r="P13" s="77"/>
      <c r="Q13" s="77"/>
      <c r="R13" s="78"/>
    </row>
    <row r="14" spans="2:18" ht="24.75" customHeight="1" thickBot="1">
      <c r="B14" s="35">
        <v>37347</v>
      </c>
      <c r="C14" s="6">
        <v>4</v>
      </c>
      <c r="D14" s="7">
        <v>5</v>
      </c>
      <c r="E14" s="2"/>
      <c r="F14" s="28"/>
      <c r="G14" s="6">
        <v>11</v>
      </c>
      <c r="H14" s="8" t="s">
        <v>9</v>
      </c>
      <c r="I14" s="2"/>
      <c r="J14" s="32" t="s">
        <v>40</v>
      </c>
      <c r="K14" s="6" t="s">
        <v>54</v>
      </c>
      <c r="L14" s="7">
        <v>25</v>
      </c>
      <c r="M14" s="3"/>
      <c r="N14" s="49"/>
      <c r="O14" s="49"/>
      <c r="P14" s="49"/>
      <c r="Q14" s="49"/>
      <c r="R14" s="49"/>
    </row>
    <row r="15" spans="2:18" ht="24.75" customHeight="1" thickBot="1">
      <c r="B15" s="35">
        <v>37348</v>
      </c>
      <c r="C15" s="6"/>
      <c r="D15" s="8" t="s">
        <v>64</v>
      </c>
      <c r="E15" s="2"/>
      <c r="F15" s="28"/>
      <c r="G15" s="6">
        <v>12</v>
      </c>
      <c r="H15" s="8">
        <v>1</v>
      </c>
      <c r="I15" s="2"/>
      <c r="J15" s="32" t="s">
        <v>41</v>
      </c>
      <c r="K15" s="6" t="s">
        <v>53</v>
      </c>
      <c r="L15" s="7">
        <v>32</v>
      </c>
      <c r="M15" s="3"/>
      <c r="N15" s="49"/>
      <c r="O15" s="49"/>
      <c r="P15" s="49"/>
      <c r="Q15" s="49"/>
      <c r="R15" s="49"/>
    </row>
    <row r="16" spans="2:18" ht="24.75" customHeight="1" thickBot="1">
      <c r="B16" s="35">
        <v>37349</v>
      </c>
      <c r="C16" s="6"/>
      <c r="D16" s="8" t="s">
        <v>64</v>
      </c>
      <c r="E16" s="2"/>
      <c r="F16" s="28"/>
      <c r="G16" s="6">
        <v>13</v>
      </c>
      <c r="H16" s="8" t="s">
        <v>7</v>
      </c>
      <c r="I16" s="2"/>
      <c r="J16" s="32" t="s">
        <v>42</v>
      </c>
      <c r="K16" s="6" t="s">
        <v>53</v>
      </c>
      <c r="L16" s="7">
        <v>33</v>
      </c>
      <c r="M16" s="3"/>
      <c r="N16" s="49"/>
      <c r="O16" s="49"/>
      <c r="P16" s="49"/>
      <c r="Q16" s="49"/>
      <c r="R16" s="49"/>
    </row>
    <row r="17" spans="2:18" ht="24.75" customHeight="1" thickBot="1" thickTop="1">
      <c r="B17" s="35">
        <v>37350</v>
      </c>
      <c r="C17" s="6"/>
      <c r="D17" s="7">
        <v>2</v>
      </c>
      <c r="E17" s="2"/>
      <c r="F17" s="28"/>
      <c r="G17" s="6">
        <v>14</v>
      </c>
      <c r="H17" s="8" t="s">
        <v>8</v>
      </c>
      <c r="I17" s="2"/>
      <c r="J17" s="32" t="s">
        <v>43</v>
      </c>
      <c r="K17" s="6" t="s">
        <v>54</v>
      </c>
      <c r="L17" s="7">
        <v>35</v>
      </c>
      <c r="M17" s="3"/>
      <c r="N17" s="46" t="s">
        <v>11</v>
      </c>
      <c r="O17" s="47"/>
      <c r="P17" s="47"/>
      <c r="Q17" s="47"/>
      <c r="R17" s="48"/>
    </row>
    <row r="18" spans="2:18" ht="24.75" customHeight="1" thickBot="1">
      <c r="B18" s="35">
        <v>37351</v>
      </c>
      <c r="C18" s="6">
        <v>5</v>
      </c>
      <c r="D18" s="8" t="s">
        <v>65</v>
      </c>
      <c r="E18" s="2"/>
      <c r="F18" s="28"/>
      <c r="G18" s="6">
        <v>15</v>
      </c>
      <c r="H18" s="8" t="s">
        <v>10</v>
      </c>
      <c r="I18" s="2"/>
      <c r="J18" s="32" t="s">
        <v>44</v>
      </c>
      <c r="K18" s="6" t="s">
        <v>54</v>
      </c>
      <c r="L18" s="7">
        <v>34</v>
      </c>
      <c r="M18" s="3"/>
      <c r="N18" s="40" t="s">
        <v>12</v>
      </c>
      <c r="O18" s="41"/>
      <c r="P18" s="41"/>
      <c r="Q18" s="41"/>
      <c r="R18" s="42"/>
    </row>
    <row r="19" spans="2:18" ht="24.75" customHeight="1" thickBot="1">
      <c r="B19" s="35">
        <v>37352</v>
      </c>
      <c r="C19" s="6">
        <v>6</v>
      </c>
      <c r="D19" s="7">
        <v>2</v>
      </c>
      <c r="E19" s="2"/>
      <c r="F19" s="28"/>
      <c r="G19" s="6">
        <v>16</v>
      </c>
      <c r="H19" s="8">
        <v>3</v>
      </c>
      <c r="I19" s="2"/>
      <c r="J19" s="32" t="s">
        <v>45</v>
      </c>
      <c r="K19" s="6" t="s">
        <v>53</v>
      </c>
      <c r="L19" s="7">
        <v>38</v>
      </c>
      <c r="M19" s="3"/>
      <c r="N19" s="40"/>
      <c r="O19" s="41"/>
      <c r="P19" s="41"/>
      <c r="Q19" s="41"/>
      <c r="R19" s="42"/>
    </row>
    <row r="20" spans="2:18" ht="24.75" customHeight="1" thickBot="1">
      <c r="B20" s="35">
        <v>37353</v>
      </c>
      <c r="C20" s="6">
        <v>3</v>
      </c>
      <c r="D20" s="7">
        <v>5</v>
      </c>
      <c r="E20" s="2"/>
      <c r="F20" s="28"/>
      <c r="G20" s="6">
        <v>17</v>
      </c>
      <c r="H20" s="8" t="s">
        <v>7</v>
      </c>
      <c r="I20" s="2"/>
      <c r="J20" s="32" t="s">
        <v>46</v>
      </c>
      <c r="K20" s="6" t="s">
        <v>54</v>
      </c>
      <c r="L20" s="7">
        <v>37</v>
      </c>
      <c r="M20" s="3"/>
      <c r="N20" s="40"/>
      <c r="O20" s="41"/>
      <c r="P20" s="41"/>
      <c r="Q20" s="41"/>
      <c r="R20" s="42"/>
    </row>
    <row r="21" spans="2:18" ht="24.75" customHeight="1" thickBot="1">
      <c r="B21" s="35">
        <v>37354</v>
      </c>
      <c r="C21" s="6">
        <v>1</v>
      </c>
      <c r="D21" s="8" t="s">
        <v>64</v>
      </c>
      <c r="E21" s="2"/>
      <c r="F21" s="28"/>
      <c r="G21" s="6">
        <v>18</v>
      </c>
      <c r="H21" s="8" t="s">
        <v>10</v>
      </c>
      <c r="I21" s="2"/>
      <c r="J21" s="32" t="s">
        <v>47</v>
      </c>
      <c r="K21" s="6" t="s">
        <v>53</v>
      </c>
      <c r="L21" s="7">
        <v>29</v>
      </c>
      <c r="M21" s="3"/>
      <c r="N21" s="70" t="s">
        <v>13</v>
      </c>
      <c r="O21" s="71"/>
      <c r="P21" s="71"/>
      <c r="Q21" s="71"/>
      <c r="R21" s="72"/>
    </row>
    <row r="22" spans="2:18" ht="24.75" customHeight="1" thickBot="1">
      <c r="B22" s="35">
        <v>37355</v>
      </c>
      <c r="C22" s="6">
        <v>5</v>
      </c>
      <c r="D22" s="7">
        <v>3</v>
      </c>
      <c r="E22" s="2"/>
      <c r="F22" s="28"/>
      <c r="G22" s="6">
        <v>19</v>
      </c>
      <c r="H22" s="8" t="s">
        <v>5</v>
      </c>
      <c r="I22" s="2"/>
      <c r="J22" s="32" t="s">
        <v>48</v>
      </c>
      <c r="K22" s="6" t="s">
        <v>54</v>
      </c>
      <c r="L22" s="7">
        <v>26</v>
      </c>
      <c r="M22" s="3"/>
      <c r="N22" s="70" t="s">
        <v>14</v>
      </c>
      <c r="O22" s="71"/>
      <c r="P22" s="71"/>
      <c r="Q22" s="71"/>
      <c r="R22" s="72"/>
    </row>
    <row r="23" spans="2:18" ht="24.75" customHeight="1" thickBot="1">
      <c r="B23" s="35">
        <v>37356</v>
      </c>
      <c r="C23" s="6">
        <v>1</v>
      </c>
      <c r="D23" s="8" t="s">
        <v>66</v>
      </c>
      <c r="E23" s="2"/>
      <c r="F23" s="28"/>
      <c r="G23" s="6">
        <v>20</v>
      </c>
      <c r="H23" s="8" t="s">
        <v>9</v>
      </c>
      <c r="I23" s="2"/>
      <c r="J23" s="32" t="s">
        <v>49</v>
      </c>
      <c r="K23" s="6" t="s">
        <v>54</v>
      </c>
      <c r="L23" s="7">
        <v>20</v>
      </c>
      <c r="M23" s="3"/>
      <c r="N23" s="40" t="s">
        <v>15</v>
      </c>
      <c r="O23" s="41"/>
      <c r="P23" s="41"/>
      <c r="Q23" s="41"/>
      <c r="R23" s="42"/>
    </row>
    <row r="24" spans="2:18" ht="24.75" customHeight="1" thickBot="1">
      <c r="B24" s="36">
        <v>37357</v>
      </c>
      <c r="C24" s="9"/>
      <c r="D24" s="10" t="s">
        <v>66</v>
      </c>
      <c r="E24" s="2"/>
      <c r="F24" s="29"/>
      <c r="G24" s="6">
        <v>25</v>
      </c>
      <c r="H24" s="10"/>
      <c r="I24" s="2"/>
      <c r="J24" s="33" t="s">
        <v>50</v>
      </c>
      <c r="K24" s="9" t="s">
        <v>53</v>
      </c>
      <c r="L24" s="11">
        <v>21</v>
      </c>
      <c r="M24" s="3"/>
      <c r="N24" s="73"/>
      <c r="O24" s="74"/>
      <c r="P24" s="74"/>
      <c r="Q24" s="74"/>
      <c r="R24" s="75"/>
    </row>
    <row r="25" spans="2:18" ht="24.75" customHeight="1" thickBot="1" thickTop="1">
      <c r="B25" s="12" t="s">
        <v>67</v>
      </c>
      <c r="C25" s="13">
        <f>SUM(C4:C24)</f>
        <v>60</v>
      </c>
      <c r="D25" s="14">
        <f>SUM(D4:D24)</f>
        <v>34</v>
      </c>
      <c r="E25" s="2"/>
      <c r="F25" s="12" t="s">
        <v>67</v>
      </c>
      <c r="G25" s="13">
        <f>SUM(G4:G24)</f>
        <v>236</v>
      </c>
      <c r="H25" s="14">
        <f>SUM(H4:H24)</f>
        <v>11</v>
      </c>
      <c r="I25" s="2"/>
      <c r="J25" s="12" t="s">
        <v>51</v>
      </c>
      <c r="K25" s="13"/>
      <c r="L25" s="14">
        <f>MAX(L4:L24)</f>
        <v>38</v>
      </c>
      <c r="M25" s="3"/>
      <c r="N25" s="3"/>
      <c r="O25" s="3"/>
      <c r="P25" s="3"/>
      <c r="Q25" s="3"/>
      <c r="R25" s="3"/>
    </row>
    <row r="26" spans="2:18" ht="24.75" customHeight="1" thickBot="1" thickTop="1">
      <c r="B26" s="59" t="s">
        <v>73</v>
      </c>
      <c r="C26" s="60"/>
      <c r="D26" s="23">
        <f>AVERAGE(D3:D23)</f>
        <v>3.090909090909091</v>
      </c>
      <c r="E26" s="2"/>
      <c r="F26" s="59" t="s">
        <v>75</v>
      </c>
      <c r="G26" s="60"/>
      <c r="H26" s="21">
        <f>COUNT(H4:H24)</f>
        <v>5</v>
      </c>
      <c r="I26" s="2"/>
      <c r="J26" s="15" t="s">
        <v>52</v>
      </c>
      <c r="K26" s="16"/>
      <c r="L26" s="17">
        <f>MIN(L4:L24)</f>
        <v>20</v>
      </c>
      <c r="M26" s="3"/>
      <c r="N26" s="3"/>
      <c r="O26" s="3"/>
      <c r="P26" s="3"/>
      <c r="Q26" s="3"/>
      <c r="R26" s="3"/>
    </row>
    <row r="27" spans="2:18" ht="24.75" customHeight="1" thickBot="1" thickTop="1">
      <c r="B27" s="61" t="s">
        <v>74</v>
      </c>
      <c r="C27" s="62"/>
      <c r="D27" s="23">
        <f>AVERAGEA(D4:D24)</f>
        <v>1.619047619047619</v>
      </c>
      <c r="E27" s="2"/>
      <c r="F27" s="61" t="s">
        <v>76</v>
      </c>
      <c r="G27" s="62"/>
      <c r="H27" s="22">
        <f>COUNTA(H4:H24)</f>
        <v>18</v>
      </c>
      <c r="I27" s="2"/>
      <c r="J27" s="18" t="s">
        <v>0</v>
      </c>
      <c r="K27" s="19"/>
      <c r="L27" s="20">
        <f>AVERAGE(L4:L24)</f>
        <v>28.61904761904762</v>
      </c>
      <c r="M27" s="3"/>
      <c r="N27" s="3"/>
      <c r="O27" s="3"/>
      <c r="P27" s="3"/>
      <c r="Q27" s="3"/>
      <c r="R27" s="3"/>
    </row>
    <row r="28" spans="2:18" ht="12" customHeight="1" thickTop="1">
      <c r="B28" s="2"/>
      <c r="C28" s="2"/>
      <c r="D28" s="2"/>
      <c r="E28" s="2"/>
      <c r="F28" s="2"/>
      <c r="G28" s="2"/>
      <c r="H28" s="2"/>
      <c r="I28" s="2"/>
      <c r="J28" s="2"/>
      <c r="K28" s="2"/>
      <c r="L28" s="2"/>
      <c r="M28" s="3"/>
      <c r="N28" s="3"/>
      <c r="O28" s="3"/>
      <c r="P28" s="3"/>
      <c r="Q28" s="3"/>
      <c r="R28" s="3"/>
    </row>
    <row r="29" spans="2:18" ht="12" customHeight="1" thickBot="1">
      <c r="B29" s="2"/>
      <c r="C29" s="2"/>
      <c r="D29" s="2"/>
      <c r="E29" s="2"/>
      <c r="F29" s="2"/>
      <c r="G29" s="2"/>
      <c r="H29" s="2"/>
      <c r="I29" s="2"/>
      <c r="J29" s="2"/>
      <c r="K29" s="2"/>
      <c r="L29" s="2"/>
      <c r="M29" s="3"/>
      <c r="N29" s="3"/>
      <c r="O29" s="3"/>
      <c r="P29" s="3"/>
      <c r="Q29" s="3"/>
      <c r="R29" s="3"/>
    </row>
    <row r="30" spans="2:18" ht="24.75" customHeight="1" thickBot="1" thickTop="1">
      <c r="B30" s="59" t="s">
        <v>68</v>
      </c>
      <c r="C30" s="60"/>
      <c r="D30" s="63" t="s">
        <v>1</v>
      </c>
      <c r="E30" s="63"/>
      <c r="F30" s="63"/>
      <c r="G30" s="63"/>
      <c r="H30" s="63"/>
      <c r="I30" s="63"/>
      <c r="J30" s="63"/>
      <c r="K30" s="63"/>
      <c r="L30" s="64"/>
      <c r="M30" s="3"/>
      <c r="N30" s="3"/>
      <c r="O30" s="3"/>
      <c r="P30" s="3"/>
      <c r="Q30" s="3"/>
      <c r="R30" s="3"/>
    </row>
    <row r="31" spans="2:18" ht="24.75" customHeight="1" thickBot="1">
      <c r="B31" s="61" t="s">
        <v>69</v>
      </c>
      <c r="C31" s="62"/>
      <c r="D31" s="65" t="s">
        <v>2</v>
      </c>
      <c r="E31" s="65"/>
      <c r="F31" s="65"/>
      <c r="G31" s="65"/>
      <c r="H31" s="65"/>
      <c r="I31" s="65"/>
      <c r="J31" s="65"/>
      <c r="K31" s="65"/>
      <c r="L31" s="66"/>
      <c r="M31" s="3"/>
      <c r="N31" s="3"/>
      <c r="O31" s="3"/>
      <c r="P31" s="3"/>
      <c r="Q31" s="3"/>
      <c r="R31" s="3"/>
    </row>
    <row r="32" spans="2:18" ht="12" customHeight="1" thickBot="1" thickTop="1">
      <c r="B32" s="2"/>
      <c r="C32" s="2"/>
      <c r="D32" s="2"/>
      <c r="E32" s="2"/>
      <c r="F32" s="2"/>
      <c r="G32" s="2"/>
      <c r="H32" s="2"/>
      <c r="I32" s="2"/>
      <c r="J32" s="2"/>
      <c r="K32" s="2"/>
      <c r="L32" s="2"/>
      <c r="M32" s="3"/>
      <c r="N32" s="3"/>
      <c r="O32" s="3"/>
      <c r="P32" s="3"/>
      <c r="Q32" s="3"/>
      <c r="R32" s="3"/>
    </row>
    <row r="33" spans="2:18" ht="24.75" customHeight="1" thickBot="1" thickTop="1">
      <c r="B33" s="59" t="s">
        <v>70</v>
      </c>
      <c r="C33" s="60"/>
      <c r="D33" s="63" t="s">
        <v>3</v>
      </c>
      <c r="E33" s="63"/>
      <c r="F33" s="63"/>
      <c r="G33" s="63"/>
      <c r="H33" s="63"/>
      <c r="I33" s="63"/>
      <c r="J33" s="63"/>
      <c r="K33" s="63"/>
      <c r="L33" s="64"/>
      <c r="M33" s="3"/>
      <c r="N33" s="3"/>
      <c r="O33" s="3"/>
      <c r="P33" s="3"/>
      <c r="Q33" s="3"/>
      <c r="R33" s="3"/>
    </row>
    <row r="34" spans="2:18" ht="24.75" customHeight="1" thickBot="1">
      <c r="B34" s="61" t="s">
        <v>71</v>
      </c>
      <c r="C34" s="62"/>
      <c r="D34" s="65" t="s">
        <v>4</v>
      </c>
      <c r="E34" s="65"/>
      <c r="F34" s="65"/>
      <c r="G34" s="65"/>
      <c r="H34" s="65"/>
      <c r="I34" s="65"/>
      <c r="J34" s="65"/>
      <c r="K34" s="65"/>
      <c r="L34" s="66"/>
      <c r="M34" s="3"/>
      <c r="N34" s="3"/>
      <c r="O34" s="3"/>
      <c r="P34" s="3"/>
      <c r="Q34" s="3"/>
      <c r="R34" s="3"/>
    </row>
    <row r="35" ht="13.5" thickTop="1"/>
  </sheetData>
  <sheetProtection sheet="1" objects="1" scenarios="1"/>
  <autoFilter ref="J3:L27"/>
  <mergeCells count="35">
    <mergeCell ref="N21:R21"/>
    <mergeCell ref="N11:R11"/>
    <mergeCell ref="N23:R24"/>
    <mergeCell ref="N18:R20"/>
    <mergeCell ref="N22:R22"/>
    <mergeCell ref="N13:R13"/>
    <mergeCell ref="N14:R14"/>
    <mergeCell ref="N3:R3"/>
    <mergeCell ref="N5:R5"/>
    <mergeCell ref="N6:R6"/>
    <mergeCell ref="N7:R7"/>
    <mergeCell ref="B33:C33"/>
    <mergeCell ref="D33:L33"/>
    <mergeCell ref="B34:C34"/>
    <mergeCell ref="D34:L34"/>
    <mergeCell ref="B30:C30"/>
    <mergeCell ref="B31:C31"/>
    <mergeCell ref="D30:L30"/>
    <mergeCell ref="D31:L31"/>
    <mergeCell ref="C2:D2"/>
    <mergeCell ref="G2:H2"/>
    <mergeCell ref="B26:C26"/>
    <mergeCell ref="B27:C27"/>
    <mergeCell ref="F26:G26"/>
    <mergeCell ref="F27:G27"/>
    <mergeCell ref="J2:L2"/>
    <mergeCell ref="N4:R4"/>
    <mergeCell ref="N8:R8"/>
    <mergeCell ref="N17:R17"/>
    <mergeCell ref="N15:R15"/>
    <mergeCell ref="N16:R16"/>
    <mergeCell ref="N2:R2"/>
    <mergeCell ref="N9:R9"/>
    <mergeCell ref="N12:R12"/>
    <mergeCell ref="N10:R10"/>
  </mergeCells>
  <printOptions/>
  <pageMargins left="0.75" right="0.75" top="0.58" bottom="0.43" header="0.512" footer="0.39"/>
  <pageSetup orientation="landscape" paperSize="9" r:id="rId1"/>
</worksheet>
</file>

<file path=xl/worksheets/sheet2.xml><?xml version="1.0" encoding="utf-8"?>
<worksheet xmlns="http://schemas.openxmlformats.org/spreadsheetml/2006/main" xmlns:r="http://schemas.openxmlformats.org/officeDocument/2006/relationships">
  <sheetPr>
    <tabColor indexed="10"/>
  </sheetPr>
  <dimension ref="B2:O6"/>
  <sheetViews>
    <sheetView workbookViewId="0" topLeftCell="A1">
      <selection activeCell="E12" sqref="E12"/>
    </sheetView>
  </sheetViews>
  <sheetFormatPr defaultColWidth="9.00390625" defaultRowHeight="13.5"/>
  <cols>
    <col min="1" max="1" width="1.75390625" style="0" customWidth="1"/>
  </cols>
  <sheetData>
    <row r="1" ht="13.5" thickBot="1"/>
    <row r="2" spans="2:15" ht="30" customHeight="1" thickBot="1" thickTop="1">
      <c r="B2" s="82" t="s">
        <v>77</v>
      </c>
      <c r="C2" s="83"/>
      <c r="D2" s="83"/>
      <c r="E2" s="83"/>
      <c r="F2" s="83"/>
      <c r="G2" s="83"/>
      <c r="H2" s="83"/>
      <c r="I2" s="83"/>
      <c r="J2" s="83"/>
      <c r="K2" s="83"/>
      <c r="L2" s="83"/>
      <c r="M2" s="83"/>
      <c r="N2" s="83"/>
      <c r="O2" s="84"/>
    </row>
    <row r="3" spans="2:15" ht="30" customHeight="1">
      <c r="B3" s="85" t="s">
        <v>78</v>
      </c>
      <c r="C3" s="86"/>
      <c r="D3" s="86"/>
      <c r="E3" s="86"/>
      <c r="F3" s="86"/>
      <c r="G3" s="86"/>
      <c r="H3" s="86"/>
      <c r="I3" s="86"/>
      <c r="J3" s="86"/>
      <c r="K3" s="86"/>
      <c r="L3" s="86"/>
      <c r="M3" s="86"/>
      <c r="N3" s="86"/>
      <c r="O3" s="87"/>
    </row>
    <row r="4" spans="2:15" ht="30" customHeight="1" thickBot="1">
      <c r="B4" s="88" t="s">
        <v>79</v>
      </c>
      <c r="C4" s="89"/>
      <c r="D4" s="89"/>
      <c r="E4" s="89"/>
      <c r="F4" s="89"/>
      <c r="G4" s="89"/>
      <c r="H4" s="89"/>
      <c r="I4" s="89"/>
      <c r="J4" s="89"/>
      <c r="K4" s="89"/>
      <c r="L4" s="89"/>
      <c r="M4" s="89"/>
      <c r="N4" s="89"/>
      <c r="O4" s="90"/>
    </row>
    <row r="5" spans="2:15" ht="30" customHeight="1">
      <c r="B5" s="91" t="s">
        <v>80</v>
      </c>
      <c r="C5" s="92"/>
      <c r="D5" s="92"/>
      <c r="E5" s="92"/>
      <c r="F5" s="92"/>
      <c r="G5" s="92"/>
      <c r="H5" s="92"/>
      <c r="I5" s="92"/>
      <c r="J5" s="92"/>
      <c r="K5" s="92"/>
      <c r="L5" s="92"/>
      <c r="M5" s="92"/>
      <c r="N5" s="92"/>
      <c r="O5" s="93"/>
    </row>
    <row r="6" spans="2:15" ht="30" customHeight="1" thickBot="1">
      <c r="B6" s="79" t="s">
        <v>81</v>
      </c>
      <c r="C6" s="80"/>
      <c r="D6" s="80"/>
      <c r="E6" s="80"/>
      <c r="F6" s="80"/>
      <c r="G6" s="80"/>
      <c r="H6" s="80"/>
      <c r="I6" s="80"/>
      <c r="J6" s="80"/>
      <c r="K6" s="80"/>
      <c r="L6" s="80"/>
      <c r="M6" s="80"/>
      <c r="N6" s="80"/>
      <c r="O6" s="81"/>
    </row>
    <row r="7" ht="13.5" thickTop="1"/>
  </sheetData>
  <sheetProtection sheet="1" objects="1" scenarios="1"/>
  <mergeCells count="5">
    <mergeCell ref="B6:O6"/>
    <mergeCell ref="B2:O2"/>
    <mergeCell ref="B3:O3"/>
    <mergeCell ref="B4:O4"/>
    <mergeCell ref="B5:O5"/>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TNUデーター</Manager>
  <Company>TNUパソコン教室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サンプルデータベース</dc:title>
  <dc:subject>主な関数の使い方</dc:subject>
  <dc:creator>中野・F</dc:creator>
  <cp:keywords/>
  <dc:description/>
  <cp:lastModifiedBy>文雄</cp:lastModifiedBy>
  <cp:lastPrinted>2005-11-22T12:39:41Z</cp:lastPrinted>
  <dcterms:created xsi:type="dcterms:W3CDTF">2002-03-22T01:51:25Z</dcterms:created>
  <dcterms:modified xsi:type="dcterms:W3CDTF">2005-12-28T13:22:12Z</dcterms:modified>
  <cp:category/>
  <cp:version/>
  <cp:contentType/>
  <cp:contentStatus/>
</cp:coreProperties>
</file>