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9612" activeTab="0"/>
  </bookViews>
  <sheets>
    <sheet name="時間換算" sheetId="1" r:id="rId1"/>
    <sheet name="保護解除" sheetId="2" r:id="rId2"/>
  </sheets>
  <definedNames>
    <definedName name="_xlnm.Print_Area" localSheetId="0">'時間換算'!$B$2:$F$11</definedName>
  </definedNames>
  <calcPr fullCalcOnLoad="1"/>
</workbook>
</file>

<file path=xl/comments1.xml><?xml version="1.0" encoding="utf-8"?>
<comments xmlns="http://schemas.openxmlformats.org/spreadsheetml/2006/main">
  <authors>
    <author>文雄</author>
  </authors>
  <commentList>
    <comment ref="F8" authorId="0">
      <text>
        <r>
          <rPr>
            <sz val="10"/>
            <rFont val="ＭＳ Ｐゴシック"/>
            <family val="3"/>
          </rPr>
          <t>音速は物質や温度によって異なります。
ここでは気温15度の空気中の音速
約340.3m/sで計算しています。</t>
        </r>
      </text>
    </comment>
    <comment ref="C3" authorId="0">
      <text>
        <r>
          <rPr>
            <b/>
            <sz val="12"/>
            <color indexed="8"/>
            <rFont val="ＭＳ Ｐゴシック"/>
            <family val="3"/>
          </rPr>
          <t>秒を変換する。</t>
        </r>
      </text>
    </comment>
    <comment ref="D4" authorId="0">
      <text>
        <r>
          <rPr>
            <b/>
            <sz val="12"/>
            <color indexed="8"/>
            <rFont val="ＭＳ Ｐゴシック"/>
            <family val="3"/>
          </rPr>
          <t>分を変換する。</t>
        </r>
      </text>
    </comment>
    <comment ref="E5" authorId="0">
      <text>
        <r>
          <rPr>
            <b/>
            <sz val="12"/>
            <color indexed="8"/>
            <rFont val="ＭＳ Ｐゴシック"/>
            <family val="3"/>
          </rPr>
          <t>時間を変換する。</t>
        </r>
      </text>
    </comment>
    <comment ref="F6" authorId="0">
      <text>
        <r>
          <rPr>
            <b/>
            <sz val="12"/>
            <rFont val="ＭＳ Ｐゴシック"/>
            <family val="3"/>
          </rPr>
          <t>日を変換する。</t>
        </r>
      </text>
    </comment>
    <comment ref="C9" authorId="0">
      <text>
        <r>
          <rPr>
            <b/>
            <sz val="12"/>
            <rFont val="ＭＳ Ｐゴシック"/>
            <family val="3"/>
          </rPr>
          <t>秒速を変換する。</t>
        </r>
      </text>
    </comment>
    <comment ref="D10" authorId="0">
      <text>
        <r>
          <rPr>
            <b/>
            <sz val="12"/>
            <rFont val="ＭＳ Ｐゴシック"/>
            <family val="3"/>
          </rPr>
          <t>分速を変換する。</t>
        </r>
      </text>
    </comment>
    <comment ref="E11" authorId="0">
      <text>
        <r>
          <rPr>
            <b/>
            <sz val="12"/>
            <rFont val="ＭＳ Ｐゴシック"/>
            <family val="3"/>
          </rPr>
          <t>時速を変換する。</t>
        </r>
      </text>
    </comment>
    <comment ref="B2" authorId="0">
      <text>
        <r>
          <rPr>
            <b/>
            <sz val="12"/>
            <color indexed="10"/>
            <rFont val="ＭＳ Ｐゴシック"/>
            <family val="3"/>
          </rPr>
          <t>複製を禁ず
エクセルサプリ</t>
        </r>
      </text>
    </comment>
    <comment ref="B8" authorId="0">
      <text>
        <r>
          <rPr>
            <b/>
            <sz val="12"/>
            <color indexed="10"/>
            <rFont val="ＭＳ Ｐゴシック"/>
            <family val="3"/>
          </rPr>
          <t>複製を禁ず
エクセルサプリ</t>
        </r>
      </text>
    </comment>
  </commentList>
</comments>
</file>

<file path=xl/sharedStrings.xml><?xml version="1.0" encoding="utf-8"?>
<sst xmlns="http://schemas.openxmlformats.org/spreadsheetml/2006/main" count="29" uniqueCount="24">
  <si>
    <t>秒</t>
  </si>
  <si>
    <t>分</t>
  </si>
  <si>
    <t>時間</t>
  </si>
  <si>
    <t>日</t>
  </si>
  <si>
    <t>日</t>
  </si>
  <si>
    <t>使い方</t>
  </si>
  <si>
    <t>入力は黄色セルだけしか出来ません</t>
  </si>
  <si>
    <r>
      <t>保護解除の仕方</t>
    </r>
    <r>
      <rPr>
        <sz val="12"/>
        <rFont val="ＭＳ Ｐゴシック"/>
        <family val="3"/>
      </rPr>
      <t>⇒ツール⇒保護（P)⇒保護の解除（P)⇒パスワード（P)⇒</t>
    </r>
    <r>
      <rPr>
        <sz val="12"/>
        <color indexed="10"/>
        <rFont val="ＭＳ Ｐゴシック"/>
        <family val="3"/>
      </rPr>
      <t>＊＊＊＊＊</t>
    </r>
  </si>
  <si>
    <r>
      <t>保護解除ができたら</t>
    </r>
    <r>
      <rPr>
        <sz val="12"/>
        <rFont val="ＭＳ Ｐゴシック"/>
        <family val="3"/>
      </rPr>
      <t>⇒氏名の下、</t>
    </r>
    <r>
      <rPr>
        <b/>
        <sz val="12"/>
        <color indexed="12"/>
        <rFont val="ＭＳ Ｐゴシック"/>
        <family val="3"/>
      </rPr>
      <t>黄色</t>
    </r>
    <r>
      <rPr>
        <sz val="12"/>
        <rFont val="ＭＳ Ｐゴシック"/>
        <family val="3"/>
      </rPr>
      <t>の</t>
    </r>
    <r>
      <rPr>
        <b/>
        <sz val="12"/>
        <color indexed="12"/>
        <rFont val="ＭＳ Ｐゴシック"/>
        <family val="3"/>
      </rPr>
      <t>セル</t>
    </r>
    <r>
      <rPr>
        <sz val="12"/>
        <rFont val="ＭＳ Ｐゴシック"/>
        <family val="3"/>
      </rPr>
      <t>を全部</t>
    </r>
    <r>
      <rPr>
        <b/>
        <sz val="12"/>
        <color indexed="12"/>
        <rFont val="ＭＳ Ｐゴシック"/>
        <family val="3"/>
      </rPr>
      <t>クリック(ドラッグ）</t>
    </r>
    <r>
      <rPr>
        <sz val="12"/>
        <rFont val="ＭＳ Ｐゴシック"/>
        <family val="3"/>
      </rPr>
      <t>して⇒</t>
    </r>
  </si>
  <si>
    <r>
      <t>クリックしたセル</t>
    </r>
    <r>
      <rPr>
        <sz val="12"/>
        <rFont val="ＭＳ Ｐゴシック"/>
        <family val="3"/>
      </rPr>
      <t>の上で</t>
    </r>
    <r>
      <rPr>
        <b/>
        <sz val="12"/>
        <color indexed="12"/>
        <rFont val="ＭＳ Ｐゴシック"/>
        <family val="3"/>
      </rPr>
      <t>右クリック</t>
    </r>
    <r>
      <rPr>
        <sz val="12"/>
        <rFont val="ＭＳ Ｐゴシック"/>
        <family val="3"/>
      </rPr>
      <t>⇒セルの書式設定（F)⇒保護⇒</t>
    </r>
    <r>
      <rPr>
        <sz val="12"/>
        <color indexed="57"/>
        <rFont val="ＭＳ Ｐゴシック"/>
        <family val="3"/>
      </rPr>
      <t>✔</t>
    </r>
    <r>
      <rPr>
        <sz val="12"/>
        <rFont val="ＭＳ Ｐゴシック"/>
        <family val="3"/>
      </rPr>
      <t>ロック（</t>
    </r>
    <r>
      <rPr>
        <u val="single"/>
        <sz val="12"/>
        <rFont val="ＭＳ Ｐゴシック"/>
        <family val="3"/>
      </rPr>
      <t>L</t>
    </r>
    <r>
      <rPr>
        <sz val="12"/>
        <rFont val="ＭＳ Ｐゴシック"/>
        <family val="3"/>
      </rPr>
      <t>)の⇒</t>
    </r>
    <r>
      <rPr>
        <sz val="12"/>
        <color indexed="57"/>
        <rFont val="ＭＳ Ｐゴシック"/>
        <family val="3"/>
      </rPr>
      <t>✔</t>
    </r>
    <r>
      <rPr>
        <sz val="12"/>
        <rFont val="ＭＳ Ｐゴシック"/>
        <family val="3"/>
      </rPr>
      <t>をはずして⇒OK</t>
    </r>
  </si>
  <si>
    <r>
      <t>上記の操作が終わったら</t>
    </r>
    <r>
      <rPr>
        <sz val="12"/>
        <rFont val="ＭＳ Ｐゴシック"/>
        <family val="3"/>
      </rPr>
      <t>⇒</t>
    </r>
    <r>
      <rPr>
        <sz val="12"/>
        <color indexed="12"/>
        <rFont val="ＭＳ Ｐゴシック"/>
        <family val="3"/>
      </rPr>
      <t>再度</t>
    </r>
    <r>
      <rPr>
        <sz val="12"/>
        <color indexed="10"/>
        <rFont val="ＭＳ Ｐゴシック"/>
        <family val="3"/>
      </rPr>
      <t>保護を掛けてください⇒この保護は操作に慣れていない人が誤ってデータを</t>
    </r>
  </si>
  <si>
    <t>壊したり消したりしないようにするためのもので、パスワードは任意のものでも、設定しなくてもOKです。</t>
  </si>
  <si>
    <r>
      <t>入力は</t>
    </r>
    <r>
      <rPr>
        <b/>
        <sz val="12"/>
        <color indexed="53"/>
        <rFont val="HG丸ｺﾞｼｯｸM-PRO"/>
        <family val="3"/>
      </rPr>
      <t>数値だけ</t>
    </r>
    <r>
      <rPr>
        <sz val="12"/>
        <rFont val="HG丸ｺﾞｼｯｸM-PRO"/>
        <family val="3"/>
      </rPr>
      <t>で秒や分などの単位は入れない（自動で入ります）</t>
    </r>
  </si>
  <si>
    <r>
      <t>例＝</t>
    </r>
    <r>
      <rPr>
        <sz val="12"/>
        <color indexed="10"/>
        <rFont val="HG丸ｺﾞｼｯｸM-PRO"/>
        <family val="3"/>
      </rPr>
      <t>秒を変換</t>
    </r>
    <r>
      <rPr>
        <sz val="12"/>
        <rFont val="HG丸ｺﾞｼｯｸM-PRO"/>
        <family val="3"/>
      </rPr>
      <t>する場合は</t>
    </r>
    <r>
      <rPr>
        <sz val="12"/>
        <color indexed="10"/>
        <rFont val="HG丸ｺﾞｼｯｸM-PRO"/>
        <family val="3"/>
      </rPr>
      <t>秒の黄色セル</t>
    </r>
    <r>
      <rPr>
        <sz val="12"/>
        <rFont val="HG丸ｺﾞｼｯｸM-PRO"/>
        <family val="3"/>
      </rPr>
      <t>に数値を入力する</t>
    </r>
  </si>
  <si>
    <t>秒速</t>
  </si>
  <si>
    <t>分速</t>
  </si>
  <si>
    <t>時速</t>
  </si>
  <si>
    <t>音速</t>
  </si>
  <si>
    <t>分速</t>
  </si>
  <si>
    <r>
      <t>入力は</t>
    </r>
    <r>
      <rPr>
        <b/>
        <sz val="12"/>
        <color indexed="53"/>
        <rFont val="HG丸ｺﾞｼｯｸM-PRO"/>
        <family val="3"/>
      </rPr>
      <t>数値だけ</t>
    </r>
    <r>
      <rPr>
        <sz val="12"/>
        <rFont val="HG丸ｺﾞｼｯｸM-PRO"/>
        <family val="3"/>
      </rPr>
      <t>でmやkmなどの単位は入れない（自動で入ります）</t>
    </r>
  </si>
  <si>
    <r>
      <t>例＝秒速を</t>
    </r>
    <r>
      <rPr>
        <sz val="12"/>
        <color indexed="10"/>
        <rFont val="HG丸ｺﾞｼｯｸM-PRO"/>
        <family val="3"/>
      </rPr>
      <t>変換</t>
    </r>
    <r>
      <rPr>
        <sz val="12"/>
        <rFont val="HG丸ｺﾞｼｯｸM-PRO"/>
        <family val="3"/>
      </rPr>
      <t>する場合は</t>
    </r>
    <r>
      <rPr>
        <sz val="12"/>
        <color indexed="10"/>
        <rFont val="HG丸ｺﾞｼｯｸM-PRO"/>
        <family val="3"/>
      </rPr>
      <t>秒速の黄色セル</t>
    </r>
    <r>
      <rPr>
        <sz val="12"/>
        <rFont val="HG丸ｺﾞｼｯｸM-PRO"/>
        <family val="3"/>
      </rPr>
      <t>に数値を入力する</t>
    </r>
  </si>
  <si>
    <t>秒速セルに入力すると自動で秒速・分速・時速・音速に換算されます。</t>
  </si>
  <si>
    <t>秒のセルに入力すると自動で分・時間・日に換算されます。</t>
  </si>
  <si>
    <t>変換したい数を入力するだけです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</si>
</sst>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秒&quot;"/>
    <numFmt numFmtId="177" formatCode="#,##0.00&quot;分&quot;"/>
    <numFmt numFmtId="178" formatCode="0.000&quot;日&quot;"/>
    <numFmt numFmtId="179" formatCode="0.00&quot;時&quot;&quot;間&quot;"/>
    <numFmt numFmtId="180" formatCode="0&quot;日&quot;"/>
    <numFmt numFmtId="181" formatCode="0.0&quot;日&quot;"/>
    <numFmt numFmtId="182" formatCode="0&quot;時&quot;&quot;間&quot;"/>
    <numFmt numFmtId="183" formatCode="#,##0.&quot;分&quot;"/>
    <numFmt numFmtId="184" formatCode="#,##0&quot;分&quot;"/>
    <numFmt numFmtId="185" formatCode="#,##0.000&quot;分&quot;"/>
    <numFmt numFmtId="186" formatCode="#,##0.000&quot;日&quot;"/>
    <numFmt numFmtId="187" formatCode="#,##0.00&quot;日&quot;"/>
    <numFmt numFmtId="188" formatCode="0.0&quot;時&quot;&quot;間&quot;"/>
    <numFmt numFmtId="189" formatCode="#,##0.0&quot;分&quot;"/>
    <numFmt numFmtId="190" formatCode="#,##0&quot;ｍ.&quot;"/>
    <numFmt numFmtId="191" formatCode="#,##0&quot;ｍ&quot;"/>
    <numFmt numFmtId="192" formatCode="#,##0.0&quot;m&quot;"/>
    <numFmt numFmtId="193" formatCode="#,##0.00&quot;m&quot;"/>
    <numFmt numFmtId="194" formatCode="#,##0&quot;km&quot;"/>
    <numFmt numFmtId="195" formatCode="#,##0.000&quot;m&quot;"/>
    <numFmt numFmtId="196" formatCode="#,##0.0&quot;km&quot;"/>
    <numFmt numFmtId="197" formatCode="#,##0.0&quot;m/s&quot;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11"/>
      <name val="HG丸ｺﾞｼｯｸM-PRO"/>
      <family val="3"/>
    </font>
    <font>
      <b/>
      <sz val="12"/>
      <color indexed="12"/>
      <name val="HG丸ｺﾞｼｯｸM-PRO"/>
      <family val="3"/>
    </font>
    <font>
      <b/>
      <sz val="12"/>
      <color indexed="53"/>
      <name val="ＭＳ Ｐゴシック"/>
      <family val="3"/>
    </font>
    <font>
      <sz val="12"/>
      <name val="HG丸ｺﾞｼｯｸM-PRO"/>
      <family val="3"/>
    </font>
    <font>
      <b/>
      <sz val="12"/>
      <color indexed="53"/>
      <name val="HG丸ｺﾞｼｯｸM-PRO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57"/>
      <name val="ＭＳ Ｐゴシック"/>
      <family val="3"/>
    </font>
    <font>
      <u val="single"/>
      <sz val="12"/>
      <name val="ＭＳ Ｐゴシック"/>
      <family val="3"/>
    </font>
    <font>
      <sz val="12"/>
      <color indexed="12"/>
      <name val="ＭＳ Ｐゴシック"/>
      <family val="3"/>
    </font>
    <font>
      <sz val="12"/>
      <color indexed="10"/>
      <name val="HG丸ｺﾞｼｯｸM-PRO"/>
      <family val="3"/>
    </font>
    <font>
      <sz val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8"/>
      <name val="ＭＳ Ｐゴシック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lightGray">
        <fgColor indexed="42"/>
      </patternFill>
    </fill>
    <fill>
      <patternFill patternType="solid">
        <fgColor indexed="26"/>
        <bgColor indexed="64"/>
      </patternFill>
    </fill>
    <fill>
      <patternFill patternType="lightGray">
        <fgColor indexed="42"/>
        <bgColor indexed="31"/>
      </patternFill>
    </fill>
    <fill>
      <patternFill patternType="lightGray">
        <fgColor indexed="27"/>
      </patternFill>
    </fill>
    <fill>
      <patternFill patternType="solid">
        <fgColor indexed="26"/>
        <bgColor indexed="64"/>
      </patternFill>
    </fill>
    <fill>
      <patternFill patternType="gray0625">
        <fgColor indexed="27"/>
      </patternFill>
    </fill>
  </fills>
  <borders count="39">
    <border>
      <left/>
      <right/>
      <top/>
      <bottom/>
      <diagonal/>
    </border>
    <border>
      <left style="dotted">
        <color indexed="49"/>
      </left>
      <right style="dotted">
        <color indexed="49"/>
      </right>
      <top style="dotted">
        <color indexed="49"/>
      </top>
      <bottom style="dotted">
        <color indexed="49"/>
      </bottom>
    </border>
    <border>
      <left style="dotted">
        <color indexed="49"/>
      </left>
      <right style="dotted">
        <color indexed="49"/>
      </right>
      <top>
        <color indexed="63"/>
      </top>
      <bottom style="dotted">
        <color indexed="49"/>
      </bottom>
    </border>
    <border>
      <left style="dotted">
        <color indexed="49"/>
      </left>
      <right style="dotted">
        <color indexed="49"/>
      </right>
      <top style="double">
        <color indexed="20"/>
      </top>
      <bottom style="mediumDashDotDot">
        <color indexed="49"/>
      </bottom>
    </border>
    <border>
      <left style="dotted">
        <color indexed="49"/>
      </left>
      <right style="double">
        <color indexed="20"/>
      </right>
      <top style="double">
        <color indexed="20"/>
      </top>
      <bottom style="mediumDashDotDot">
        <color indexed="49"/>
      </bottom>
    </border>
    <border>
      <left>
        <color indexed="63"/>
      </left>
      <right style="dotted">
        <color indexed="49"/>
      </right>
      <top style="double">
        <color indexed="20"/>
      </top>
      <bottom style="mediumDashDotDot">
        <color indexed="49"/>
      </bottom>
    </border>
    <border>
      <left>
        <color indexed="63"/>
      </left>
      <right style="dotted">
        <color indexed="49"/>
      </right>
      <top>
        <color indexed="63"/>
      </top>
      <bottom style="dotted">
        <color indexed="49"/>
      </bottom>
    </border>
    <border>
      <left>
        <color indexed="63"/>
      </left>
      <right style="dotted">
        <color indexed="49"/>
      </right>
      <top style="dotted">
        <color indexed="49"/>
      </top>
      <bottom style="dotted">
        <color indexed="49"/>
      </bottom>
    </border>
    <border>
      <left>
        <color indexed="63"/>
      </left>
      <right style="dotted">
        <color indexed="49"/>
      </right>
      <top style="dotted">
        <color indexed="49"/>
      </top>
      <bottom style="double">
        <color indexed="20"/>
      </bottom>
    </border>
    <border>
      <left style="double">
        <color indexed="20"/>
      </left>
      <right style="mediumDashDotDot">
        <color indexed="49"/>
      </right>
      <top style="double">
        <color indexed="20"/>
      </top>
      <bottom style="mediumDashDotDot">
        <color indexed="49"/>
      </bottom>
    </border>
    <border>
      <left style="double">
        <color indexed="20"/>
      </left>
      <right style="mediumDashDotDot">
        <color indexed="49"/>
      </right>
      <top>
        <color indexed="63"/>
      </top>
      <bottom style="dotted">
        <color indexed="49"/>
      </bottom>
    </border>
    <border>
      <left style="double">
        <color indexed="20"/>
      </left>
      <right style="mediumDashDotDot">
        <color indexed="49"/>
      </right>
      <top style="dotted">
        <color indexed="49"/>
      </top>
      <bottom style="dotted">
        <color indexed="49"/>
      </bottom>
    </border>
    <border>
      <left style="double">
        <color indexed="20"/>
      </left>
      <right style="mediumDashDotDot">
        <color indexed="49"/>
      </right>
      <top style="dotted">
        <color indexed="49"/>
      </top>
      <bottom style="double">
        <color indexed="20"/>
      </bottom>
    </border>
    <border>
      <left style="double">
        <color indexed="11"/>
      </left>
      <right style="dashed">
        <color indexed="11"/>
      </right>
      <top style="double">
        <color indexed="11"/>
      </top>
      <bottom style="dashed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 style="dotted">
        <color indexed="49"/>
      </left>
      <right style="double">
        <color indexed="20"/>
      </right>
      <top style="dotted">
        <color indexed="49"/>
      </top>
      <bottom style="double">
        <color indexed="20"/>
      </bottom>
    </border>
    <border>
      <left style="dotted">
        <color indexed="49"/>
      </left>
      <right style="dotted">
        <color indexed="49"/>
      </right>
      <top style="dotted">
        <color indexed="49"/>
      </top>
      <bottom style="double">
        <color indexed="20"/>
      </bottom>
    </border>
    <border>
      <left style="dotted">
        <color indexed="49"/>
      </left>
      <right style="double">
        <color indexed="20"/>
      </right>
      <top>
        <color indexed="63"/>
      </top>
      <bottom style="dotted">
        <color indexed="49"/>
      </bottom>
    </border>
    <border>
      <left style="dotted">
        <color indexed="49"/>
      </left>
      <right style="double">
        <color indexed="20"/>
      </right>
      <top style="dotted">
        <color indexed="49"/>
      </top>
      <bottom style="dotted">
        <color indexed="49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 style="dashed">
        <color indexed="11"/>
      </left>
      <right style="dashed">
        <color indexed="11"/>
      </right>
      <top style="double">
        <color indexed="11"/>
      </top>
      <bottom style="dashed">
        <color indexed="11"/>
      </bottom>
    </border>
    <border>
      <left style="dashed">
        <color indexed="11"/>
      </left>
      <right style="double">
        <color indexed="11"/>
      </right>
      <top style="double">
        <color indexed="11"/>
      </top>
      <bottom style="dashed">
        <color indexed="11"/>
      </bottom>
    </border>
    <border>
      <left style="double">
        <color indexed="11"/>
      </left>
      <right style="dashed">
        <color indexed="11"/>
      </right>
      <top style="dashed">
        <color indexed="11"/>
      </top>
      <bottom style="dashed">
        <color indexed="11"/>
      </bottom>
    </border>
    <border>
      <left style="dashed">
        <color indexed="11"/>
      </left>
      <right style="dashed">
        <color indexed="11"/>
      </right>
      <top style="dashed">
        <color indexed="11"/>
      </top>
      <bottom style="dashed">
        <color indexed="11"/>
      </bottom>
    </border>
    <border>
      <left style="dashed">
        <color indexed="11"/>
      </left>
      <right style="double">
        <color indexed="11"/>
      </right>
      <top style="dashed">
        <color indexed="11"/>
      </top>
      <bottom style="dashed">
        <color indexed="11"/>
      </bottom>
    </border>
    <border>
      <left style="double">
        <color indexed="11"/>
      </left>
      <right style="dashed">
        <color indexed="11"/>
      </right>
      <top style="dashed">
        <color indexed="11"/>
      </top>
      <bottom style="double">
        <color indexed="11"/>
      </bottom>
    </border>
    <border>
      <left style="dashed">
        <color indexed="11"/>
      </left>
      <right style="dashed">
        <color indexed="11"/>
      </right>
      <top style="dashed">
        <color indexed="11"/>
      </top>
      <bottom style="double">
        <color indexed="11"/>
      </bottom>
    </border>
    <border>
      <left style="dashed">
        <color indexed="11"/>
      </left>
      <right style="double">
        <color indexed="11"/>
      </right>
      <top style="dashed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ashed">
        <color indexed="11"/>
      </top>
      <bottom style="dashed">
        <color indexed="11"/>
      </bottom>
    </border>
    <border>
      <left>
        <color indexed="63"/>
      </left>
      <right>
        <color indexed="63"/>
      </right>
      <top style="dashed">
        <color indexed="11"/>
      </top>
      <bottom style="dashed">
        <color indexed="11"/>
      </bottom>
    </border>
    <border>
      <left>
        <color indexed="63"/>
      </left>
      <right style="double">
        <color indexed="11"/>
      </right>
      <top style="dashed">
        <color indexed="11"/>
      </top>
      <bottom style="dashed">
        <color indexed="11"/>
      </bottom>
    </border>
    <border>
      <left style="double">
        <color indexed="11"/>
      </left>
      <right>
        <color indexed="63"/>
      </right>
      <top style="dashDotDot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ashDotDot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ashDotDot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1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 applyProtection="1">
      <alignment horizontal="distributed" vertical="center"/>
      <protection locked="0"/>
    </xf>
    <xf numFmtId="179" fontId="4" fillId="2" borderId="1" xfId="0" applyNumberFormat="1" applyFont="1" applyFill="1" applyBorder="1" applyAlignment="1">
      <alignment horizontal="distributed" vertical="center"/>
    </xf>
    <xf numFmtId="177" fontId="4" fillId="2" borderId="2" xfId="0" applyNumberFormat="1" applyFont="1" applyFill="1" applyBorder="1" applyAlignment="1">
      <alignment horizontal="distributed" vertical="center"/>
    </xf>
    <xf numFmtId="179" fontId="4" fillId="2" borderId="2" xfId="0" applyNumberFormat="1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 vertical="center"/>
    </xf>
    <xf numFmtId="0" fontId="5" fillId="3" borderId="4" xfId="0" applyFont="1" applyFill="1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  <xf numFmtId="176" fontId="3" fillId="4" borderId="6" xfId="0" applyNumberFormat="1" applyFont="1" applyFill="1" applyBorder="1" applyAlignment="1" applyProtection="1">
      <alignment horizontal="distributed" vertical="center"/>
      <protection locked="0"/>
    </xf>
    <xf numFmtId="176" fontId="4" fillId="2" borderId="7" xfId="0" applyNumberFormat="1" applyFont="1" applyFill="1" applyBorder="1" applyAlignment="1">
      <alignment horizontal="distributed" vertical="center"/>
    </xf>
    <xf numFmtId="176" fontId="4" fillId="2" borderId="8" xfId="0" applyNumberFormat="1" applyFont="1" applyFill="1" applyBorder="1" applyAlignment="1">
      <alignment horizontal="distributed" vertical="center"/>
    </xf>
    <xf numFmtId="0" fontId="2" fillId="5" borderId="9" xfId="0" applyFont="1" applyFill="1" applyBorder="1" applyAlignment="1">
      <alignment horizontal="distributed" vertical="center"/>
    </xf>
    <xf numFmtId="0" fontId="5" fillId="3" borderId="10" xfId="0" applyFont="1" applyFill="1" applyBorder="1" applyAlignment="1">
      <alignment horizontal="distributed" vertical="center"/>
    </xf>
    <xf numFmtId="0" fontId="5" fillId="3" borderId="11" xfId="0" applyFont="1" applyFill="1" applyBorder="1" applyAlignment="1">
      <alignment horizontal="distributed" vertical="center"/>
    </xf>
    <xf numFmtId="0" fontId="5" fillId="3" borderId="12" xfId="0" applyFont="1" applyFill="1" applyBorder="1" applyAlignment="1">
      <alignment horizontal="distributed" vertical="center"/>
    </xf>
    <xf numFmtId="0" fontId="7" fillId="6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181" fontId="3" fillId="4" borderId="15" xfId="0" applyNumberFormat="1" applyFont="1" applyFill="1" applyBorder="1" applyAlignment="1" applyProtection="1">
      <alignment horizontal="distributed" vertical="center"/>
      <protection locked="0"/>
    </xf>
    <xf numFmtId="182" fontId="4" fillId="2" borderId="16" xfId="0" applyNumberFormat="1" applyFont="1" applyFill="1" applyBorder="1" applyAlignment="1">
      <alignment horizontal="distributed" vertical="center"/>
    </xf>
    <xf numFmtId="184" fontId="4" fillId="2" borderId="16" xfId="0" applyNumberFormat="1" applyFont="1" applyFill="1" applyBorder="1" applyAlignment="1">
      <alignment horizontal="distributed" vertical="center"/>
    </xf>
    <xf numFmtId="184" fontId="4" fillId="2" borderId="1" xfId="0" applyNumberFormat="1" applyFont="1" applyFill="1" applyBorder="1" applyAlignment="1">
      <alignment horizontal="distributed" vertical="center"/>
    </xf>
    <xf numFmtId="186" fontId="4" fillId="2" borderId="17" xfId="0" applyNumberFormat="1" applyFont="1" applyFill="1" applyBorder="1" applyAlignment="1">
      <alignment horizontal="distributed" vertical="center"/>
    </xf>
    <xf numFmtId="186" fontId="4" fillId="2" borderId="18" xfId="0" applyNumberFormat="1" applyFont="1" applyFill="1" applyBorder="1" applyAlignment="1">
      <alignment horizontal="distributed" vertical="center"/>
    </xf>
    <xf numFmtId="187" fontId="4" fillId="2" borderId="18" xfId="0" applyNumberFormat="1" applyFont="1" applyFill="1" applyBorder="1" applyAlignment="1">
      <alignment horizontal="distributed" vertical="center"/>
    </xf>
    <xf numFmtId="188" fontId="3" fillId="4" borderId="1" xfId="0" applyNumberFormat="1" applyFont="1" applyFill="1" applyBorder="1" applyAlignment="1" applyProtection="1">
      <alignment horizontal="distributed" vertical="center"/>
      <protection locked="0"/>
    </xf>
    <xf numFmtId="189" fontId="3" fillId="4" borderId="1" xfId="0" applyNumberFormat="1" applyFont="1" applyFill="1" applyBorder="1" applyAlignment="1" applyProtection="1">
      <alignment horizontal="distributed" vertical="center"/>
      <protection locked="0"/>
    </xf>
    <xf numFmtId="191" fontId="4" fillId="2" borderId="2" xfId="0" applyNumberFormat="1" applyFont="1" applyFill="1" applyBorder="1" applyAlignment="1">
      <alignment horizontal="distributed" vertical="center"/>
    </xf>
    <xf numFmtId="192" fontId="3" fillId="4" borderId="1" xfId="0" applyNumberFormat="1" applyFont="1" applyFill="1" applyBorder="1" applyAlignment="1" applyProtection="1">
      <alignment horizontal="distributed" vertical="center"/>
      <protection locked="0"/>
    </xf>
    <xf numFmtId="193" fontId="4" fillId="2" borderId="7" xfId="0" applyNumberFormat="1" applyFont="1" applyFill="1" applyBorder="1" applyAlignment="1">
      <alignment horizontal="distributed" vertical="center"/>
    </xf>
    <xf numFmtId="195" fontId="4" fillId="2" borderId="8" xfId="0" applyNumberFormat="1" applyFont="1" applyFill="1" applyBorder="1" applyAlignment="1">
      <alignment horizontal="distributed" vertical="center"/>
    </xf>
    <xf numFmtId="193" fontId="4" fillId="2" borderId="16" xfId="0" applyNumberFormat="1" applyFont="1" applyFill="1" applyBorder="1" applyAlignment="1">
      <alignment horizontal="distributed" vertical="center"/>
    </xf>
    <xf numFmtId="196" fontId="4" fillId="2" borderId="1" xfId="0" applyNumberFormat="1" applyFont="1" applyFill="1" applyBorder="1" applyAlignment="1">
      <alignment horizontal="distributed" vertical="center"/>
    </xf>
    <xf numFmtId="196" fontId="3" fillId="4" borderId="16" xfId="0" applyNumberFormat="1" applyFont="1" applyFill="1" applyBorder="1" applyAlignment="1" applyProtection="1">
      <alignment horizontal="distributed" vertical="center"/>
      <protection locked="0"/>
    </xf>
    <xf numFmtId="197" fontId="4" fillId="2" borderId="17" xfId="0" applyNumberFormat="1" applyFont="1" applyFill="1" applyBorder="1" applyAlignment="1">
      <alignment horizontal="distributed" vertical="center"/>
    </xf>
    <xf numFmtId="197" fontId="4" fillId="2" borderId="15" xfId="0" applyNumberFormat="1" applyFont="1" applyFill="1" applyBorder="1" applyAlignment="1">
      <alignment horizontal="distributed" vertical="center"/>
    </xf>
    <xf numFmtId="196" fontId="4" fillId="2" borderId="2" xfId="0" applyNumberFormat="1" applyFont="1" applyFill="1" applyBorder="1" applyAlignment="1">
      <alignment horizontal="distributed" vertical="center"/>
    </xf>
    <xf numFmtId="192" fontId="3" fillId="4" borderId="6" xfId="0" applyNumberFormat="1" applyFont="1" applyFill="1" applyBorder="1" applyAlignment="1" applyProtection="1">
      <alignment horizontal="distributed" vertical="center"/>
      <protection locked="0"/>
    </xf>
    <xf numFmtId="0" fontId="5" fillId="0" borderId="19" xfId="0" applyFont="1" applyFill="1" applyBorder="1" applyAlignment="1">
      <alignment horizontal="distributed" vertical="center"/>
    </xf>
    <xf numFmtId="181" fontId="3" fillId="0" borderId="19" xfId="0" applyNumberFormat="1" applyFont="1" applyFill="1" applyBorder="1" applyAlignment="1" applyProtection="1">
      <alignment horizontal="distributed" vertical="center"/>
      <protection locked="0"/>
    </xf>
    <xf numFmtId="176" fontId="4" fillId="0" borderId="19" xfId="0" applyNumberFormat="1" applyFont="1" applyFill="1" applyBorder="1" applyAlignment="1" applyProtection="1">
      <alignment horizontal="distributed" vertical="center"/>
      <protection locked="0"/>
    </xf>
    <xf numFmtId="184" fontId="4" fillId="0" borderId="19" xfId="0" applyNumberFormat="1" applyFont="1" applyFill="1" applyBorder="1" applyAlignment="1" applyProtection="1">
      <alignment horizontal="distributed" vertical="center"/>
      <protection locked="0"/>
    </xf>
    <xf numFmtId="182" fontId="4" fillId="0" borderId="19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7" fillId="4" borderId="20" xfId="0" applyFont="1" applyFill="1" applyBorder="1" applyAlignment="1">
      <alignment horizontal="distributed" vertical="center"/>
    </xf>
    <xf numFmtId="0" fontId="7" fillId="4" borderId="21" xfId="0" applyFont="1" applyFill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7" fillId="7" borderId="28" xfId="0" applyFont="1" applyFill="1" applyBorder="1" applyAlignment="1">
      <alignment horizontal="distributed" vertical="center"/>
    </xf>
    <xf numFmtId="0" fontId="0" fillId="4" borderId="29" xfId="0" applyFill="1" applyBorder="1" applyAlignment="1">
      <alignment horizontal="distributed" vertical="center"/>
    </xf>
    <xf numFmtId="0" fontId="0" fillId="4" borderId="30" xfId="0" applyFill="1" applyBorder="1" applyAlignment="1">
      <alignment horizontal="distributed" vertical="center"/>
    </xf>
    <xf numFmtId="0" fontId="9" fillId="8" borderId="31" xfId="0" applyFont="1" applyFill="1" applyBorder="1" applyAlignment="1">
      <alignment horizontal="distributed" vertical="center"/>
    </xf>
    <xf numFmtId="0" fontId="9" fillId="8" borderId="32" xfId="0" applyFont="1" applyFill="1" applyBorder="1" applyAlignment="1">
      <alignment horizontal="distributed" vertical="center"/>
    </xf>
    <xf numFmtId="0" fontId="9" fillId="8" borderId="33" xfId="0" applyFont="1" applyFill="1" applyBorder="1" applyAlignment="1">
      <alignment horizontal="distributed" vertical="center"/>
    </xf>
    <xf numFmtId="0" fontId="8" fillId="8" borderId="34" xfId="0" applyFont="1" applyFill="1" applyBorder="1" applyAlignment="1">
      <alignment horizontal="distributed" vertical="center"/>
    </xf>
    <xf numFmtId="0" fontId="0" fillId="8" borderId="35" xfId="0" applyFill="1" applyBorder="1" applyAlignment="1">
      <alignment horizontal="distributed" vertical="center"/>
    </xf>
    <xf numFmtId="0" fontId="0" fillId="8" borderId="36" xfId="0" applyFill="1" applyBorder="1" applyAlignment="1">
      <alignment horizontal="distributed" vertical="center"/>
    </xf>
    <xf numFmtId="0" fontId="8" fillId="8" borderId="37" xfId="0" applyFont="1" applyFill="1" applyBorder="1" applyAlignment="1">
      <alignment horizontal="distributed" vertical="center"/>
    </xf>
    <xf numFmtId="0" fontId="0" fillId="8" borderId="0" xfId="0" applyFill="1" applyBorder="1" applyAlignment="1">
      <alignment horizontal="distributed" vertical="center"/>
    </xf>
    <xf numFmtId="0" fontId="0" fillId="8" borderId="38" xfId="0" applyFill="1" applyBorder="1" applyAlignment="1">
      <alignment horizontal="distributed" vertical="center"/>
    </xf>
    <xf numFmtId="0" fontId="10" fillId="8" borderId="31" xfId="0" applyFont="1" applyFill="1" applyBorder="1" applyAlignment="1">
      <alignment horizontal="distributed" vertical="center"/>
    </xf>
    <xf numFmtId="0" fontId="0" fillId="8" borderId="32" xfId="0" applyFill="1" applyBorder="1" applyAlignment="1">
      <alignment horizontal="distributed" vertical="center"/>
    </xf>
    <xf numFmtId="0" fontId="0" fillId="8" borderId="33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H27"/>
  <sheetViews>
    <sheetView tabSelected="1" workbookViewId="0" topLeftCell="A1">
      <selection activeCell="G2" sqref="G2"/>
    </sheetView>
  </sheetViews>
  <sheetFormatPr defaultColWidth="9.00390625" defaultRowHeight="13.5"/>
  <cols>
    <col min="1" max="1" width="3.75390625" style="0" customWidth="1"/>
    <col min="2" max="2" width="15.75390625" style="0" customWidth="1"/>
    <col min="3" max="3" width="19.75390625" style="0" customWidth="1"/>
    <col min="4" max="4" width="18.75390625" style="0" customWidth="1"/>
    <col min="5" max="5" width="17.75390625" style="0" customWidth="1"/>
    <col min="6" max="6" width="15.75390625" style="0" customWidth="1"/>
  </cols>
  <sheetData>
    <row r="1" ht="14.25" thickBot="1"/>
    <row r="2" spans="2:8" ht="30" customHeight="1" thickBot="1" thickTop="1">
      <c r="B2" s="12"/>
      <c r="C2" s="8" t="s">
        <v>0</v>
      </c>
      <c r="D2" s="6" t="s">
        <v>1</v>
      </c>
      <c r="E2" s="6" t="s">
        <v>2</v>
      </c>
      <c r="F2" s="7" t="s">
        <v>3</v>
      </c>
      <c r="G2" s="2"/>
      <c r="H2" s="1"/>
    </row>
    <row r="3" spans="2:8" ht="30" customHeight="1">
      <c r="B3" s="13" t="s">
        <v>0</v>
      </c>
      <c r="C3" s="9">
        <v>1800000</v>
      </c>
      <c r="D3" s="4">
        <f>C3/60</f>
        <v>30000</v>
      </c>
      <c r="E3" s="5">
        <f>D3/60</f>
        <v>500</v>
      </c>
      <c r="F3" s="24">
        <f>E3/24</f>
        <v>20.833333333333332</v>
      </c>
      <c r="G3" s="2"/>
      <c r="H3" s="1"/>
    </row>
    <row r="4" spans="2:8" ht="30" customHeight="1">
      <c r="B4" s="14" t="s">
        <v>1</v>
      </c>
      <c r="C4" s="10">
        <f>D4*60</f>
        <v>1800</v>
      </c>
      <c r="D4" s="28">
        <v>30</v>
      </c>
      <c r="E4" s="3">
        <f>D4/60</f>
        <v>0.5</v>
      </c>
      <c r="F4" s="25">
        <f>E4/24</f>
        <v>0.020833333333333332</v>
      </c>
      <c r="G4" s="2"/>
      <c r="H4" s="1"/>
    </row>
    <row r="5" spans="2:8" ht="30" customHeight="1">
      <c r="B5" s="14" t="s">
        <v>2</v>
      </c>
      <c r="C5" s="10">
        <f>D5*60</f>
        <v>3600</v>
      </c>
      <c r="D5" s="23">
        <f>E5*60</f>
        <v>60</v>
      </c>
      <c r="E5" s="27">
        <v>1</v>
      </c>
      <c r="F5" s="26">
        <f>E5/24</f>
        <v>0.041666666666666664</v>
      </c>
      <c r="G5" s="2"/>
      <c r="H5" s="1"/>
    </row>
    <row r="6" spans="2:8" ht="30" customHeight="1" thickBot="1">
      <c r="B6" s="15" t="s">
        <v>4</v>
      </c>
      <c r="C6" s="11">
        <f>D6*60</f>
        <v>129600</v>
      </c>
      <c r="D6" s="22">
        <f>E6*60</f>
        <v>2160</v>
      </c>
      <c r="E6" s="21">
        <f>F6*24</f>
        <v>36</v>
      </c>
      <c r="F6" s="20">
        <v>1.5</v>
      </c>
      <c r="G6" s="2"/>
      <c r="H6" s="1"/>
    </row>
    <row r="7" spans="2:8" ht="12" customHeight="1" thickBot="1" thickTop="1">
      <c r="B7" s="40"/>
      <c r="C7" s="42"/>
      <c r="D7" s="43"/>
      <c r="E7" s="44"/>
      <c r="F7" s="41"/>
      <c r="G7" s="2"/>
      <c r="H7" s="1"/>
    </row>
    <row r="8" spans="2:8" ht="30" customHeight="1" thickBot="1" thickTop="1">
      <c r="B8" s="12"/>
      <c r="C8" s="8" t="s">
        <v>14</v>
      </c>
      <c r="D8" s="6" t="s">
        <v>15</v>
      </c>
      <c r="E8" s="6" t="s">
        <v>16</v>
      </c>
      <c r="F8" s="7" t="s">
        <v>17</v>
      </c>
      <c r="G8" s="2"/>
      <c r="H8" s="1"/>
    </row>
    <row r="9" spans="2:8" ht="30" customHeight="1">
      <c r="B9" s="13" t="s">
        <v>14</v>
      </c>
      <c r="C9" s="39">
        <v>1</v>
      </c>
      <c r="D9" s="29">
        <f>C9*60</f>
        <v>60</v>
      </c>
      <c r="E9" s="38">
        <f>(D9*60)/1000</f>
        <v>3.6</v>
      </c>
      <c r="F9" s="36">
        <f>C9*340.3</f>
        <v>340.3</v>
      </c>
      <c r="G9" s="2"/>
      <c r="H9" s="1"/>
    </row>
    <row r="10" spans="2:8" ht="30" customHeight="1">
      <c r="B10" s="14" t="s">
        <v>18</v>
      </c>
      <c r="C10" s="31">
        <f>D10/60</f>
        <v>1.0283333333333333</v>
      </c>
      <c r="D10" s="30">
        <v>61.7</v>
      </c>
      <c r="E10" s="34">
        <f>(D10*60)/1000</f>
        <v>3.702</v>
      </c>
      <c r="F10" s="36">
        <f>C10*340.3</f>
        <v>349.94183333333336</v>
      </c>
      <c r="G10" s="2"/>
      <c r="H10" s="1"/>
    </row>
    <row r="11" spans="2:8" ht="30" customHeight="1" thickBot="1">
      <c r="B11" s="15" t="s">
        <v>16</v>
      </c>
      <c r="C11" s="32">
        <f>((E11/60)/60)*1000</f>
        <v>13.88888888888889</v>
      </c>
      <c r="D11" s="33">
        <f>(E11/60)*1000</f>
        <v>833.3333333333334</v>
      </c>
      <c r="E11" s="35">
        <v>50</v>
      </c>
      <c r="F11" s="37">
        <f>C11*340.3</f>
        <v>4726.38888888889</v>
      </c>
      <c r="G11" s="2"/>
      <c r="H11" s="1"/>
    </row>
    <row r="12" spans="2:8" ht="12" customHeight="1" thickBot="1" thickTop="1">
      <c r="B12" s="2"/>
      <c r="C12" s="2"/>
      <c r="D12" s="2"/>
      <c r="E12" s="2"/>
      <c r="F12" s="2"/>
      <c r="G12" s="2"/>
      <c r="H12" s="1"/>
    </row>
    <row r="13" spans="2:8" ht="30" customHeight="1" thickTop="1">
      <c r="B13" s="16" t="s">
        <v>5</v>
      </c>
      <c r="C13" s="46" t="s">
        <v>23</v>
      </c>
      <c r="D13" s="46"/>
      <c r="E13" s="46"/>
      <c r="F13" s="47"/>
      <c r="G13" s="1"/>
      <c r="H13" s="1"/>
    </row>
    <row r="14" spans="2:8" ht="30" customHeight="1">
      <c r="B14" s="54" t="s">
        <v>6</v>
      </c>
      <c r="C14" s="55"/>
      <c r="D14" s="55"/>
      <c r="E14" s="55"/>
      <c r="F14" s="56"/>
      <c r="G14" s="1"/>
      <c r="H14" s="1"/>
    </row>
    <row r="15" spans="2:8" ht="30" customHeight="1">
      <c r="B15" s="48" t="s">
        <v>12</v>
      </c>
      <c r="C15" s="49"/>
      <c r="D15" s="49"/>
      <c r="E15" s="49"/>
      <c r="F15" s="50"/>
      <c r="G15" s="1"/>
      <c r="H15" s="1"/>
    </row>
    <row r="16" spans="2:8" ht="30" customHeight="1">
      <c r="B16" s="48" t="s">
        <v>13</v>
      </c>
      <c r="C16" s="49"/>
      <c r="D16" s="49"/>
      <c r="E16" s="49"/>
      <c r="F16" s="50"/>
      <c r="G16" s="1"/>
      <c r="H16" s="1"/>
    </row>
    <row r="17" spans="2:8" ht="30" customHeight="1" thickBot="1">
      <c r="B17" s="51" t="s">
        <v>22</v>
      </c>
      <c r="C17" s="52"/>
      <c r="D17" s="52"/>
      <c r="E17" s="52"/>
      <c r="F17" s="53"/>
      <c r="G17" s="1"/>
      <c r="H17" s="1"/>
    </row>
    <row r="18" spans="2:8" ht="30" customHeight="1" thickTop="1">
      <c r="B18" s="48" t="s">
        <v>19</v>
      </c>
      <c r="C18" s="49"/>
      <c r="D18" s="49"/>
      <c r="E18" s="49"/>
      <c r="F18" s="50"/>
      <c r="G18" s="1"/>
      <c r="H18" s="1"/>
    </row>
    <row r="19" spans="2:8" ht="30" customHeight="1">
      <c r="B19" s="48" t="s">
        <v>20</v>
      </c>
      <c r="C19" s="49"/>
      <c r="D19" s="49"/>
      <c r="E19" s="49"/>
      <c r="F19" s="50"/>
      <c r="G19" s="1"/>
      <c r="H19" s="1"/>
    </row>
    <row r="20" spans="2:8" ht="30" customHeight="1" thickBot="1">
      <c r="B20" s="51" t="s">
        <v>21</v>
      </c>
      <c r="C20" s="52"/>
      <c r="D20" s="52"/>
      <c r="E20" s="52"/>
      <c r="F20" s="53"/>
      <c r="G20" s="1"/>
      <c r="H20" s="1"/>
    </row>
    <row r="21" spans="2:8" ht="30" customHeight="1" thickTop="1">
      <c r="B21" s="45"/>
      <c r="C21" s="45"/>
      <c r="D21" s="45"/>
      <c r="E21" s="45"/>
      <c r="F21" s="45"/>
      <c r="G21" s="1"/>
      <c r="H21" s="1"/>
    </row>
    <row r="22" spans="2:8" ht="30" customHeight="1">
      <c r="B22" s="1"/>
      <c r="C22" s="1"/>
      <c r="D22" s="1"/>
      <c r="E22" s="1"/>
      <c r="F22" s="1"/>
      <c r="G22" s="1"/>
      <c r="H22" s="1"/>
    </row>
    <row r="23" spans="2:8" ht="30" customHeight="1">
      <c r="B23" s="1"/>
      <c r="C23" s="1"/>
      <c r="D23" s="1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 password="C35A" sheet="1" objects="1" scenarios="1" selectLockedCells="1"/>
  <mergeCells count="9">
    <mergeCell ref="B21:F21"/>
    <mergeCell ref="C13:F13"/>
    <mergeCell ref="B15:F15"/>
    <mergeCell ref="B16:F16"/>
    <mergeCell ref="B17:F17"/>
    <mergeCell ref="B18:F18"/>
    <mergeCell ref="B19:F19"/>
    <mergeCell ref="B20:F20"/>
    <mergeCell ref="B14:F14"/>
  </mergeCells>
  <printOptions/>
  <pageMargins left="1.968503937007874" right="1.968503937007874" top="1.968503937007874" bottom="1.968503937007874" header="0.5118110236220472" footer="0.5118110236220472"/>
  <pageSetup orientation="landscape" paperSize="9" r:id="rId3"/>
  <headerFooter alignWithMargins="0">
    <oddFooter>&amp;Cエクセルサプリ
http://www.nextftp.com/Excelsupple/&amp;R無断複写を禁ず&amp;D
ＴＮＵデータ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O8"/>
  <sheetViews>
    <sheetView workbookViewId="0" topLeftCell="A1">
      <selection activeCell="B2" sqref="B2:O2"/>
    </sheetView>
  </sheetViews>
  <sheetFormatPr defaultColWidth="9.00390625" defaultRowHeight="13.5"/>
  <sheetData>
    <row r="1" ht="13.5" thickBot="1"/>
    <row r="2" spans="2:15" ht="30" customHeight="1" thickBot="1" thickTop="1">
      <c r="B2" s="60" t="s">
        <v>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2:15" ht="7.5" customHeight="1" thickBot="1" thickTop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2:15" ht="30" customHeight="1" thickTop="1">
      <c r="B4" s="63" t="s">
        <v>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2:15" ht="30" customHeight="1" thickBot="1">
      <c r="B5" s="66" t="s">
        <v>9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</row>
    <row r="6" spans="2:15" ht="7.5" customHeight="1" thickBot="1" thickTop="1"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15" ht="30" customHeight="1" thickTop="1">
      <c r="B7" s="63" t="s">
        <v>10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5"/>
    </row>
    <row r="8" spans="2:15" ht="30" customHeight="1" thickBot="1">
      <c r="B8" s="57" t="s">
        <v>11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9"/>
    </row>
    <row r="9" ht="13.5" thickTop="1"/>
  </sheetData>
  <sheetProtection sheet="1" objects="1" scenarios="1" selectLockedCells="1"/>
  <mergeCells count="5">
    <mergeCell ref="B8:O8"/>
    <mergeCell ref="B2:O2"/>
    <mergeCell ref="B4:O4"/>
    <mergeCell ref="B5:O5"/>
    <mergeCell ref="B7:O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ＴＮＵデータ</Manager>
  <Company>ＴＮＵパソコン教室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時間換算</dc:title>
  <dc:subject/>
  <dc:creator>中野・F</dc:creator>
  <cp:keywords/>
  <dc:description/>
  <cp:lastModifiedBy>文雄</cp:lastModifiedBy>
  <cp:lastPrinted>2007-02-26T10:08:49Z</cp:lastPrinted>
  <dcterms:created xsi:type="dcterms:W3CDTF">2006-10-07T01:02:41Z</dcterms:created>
  <dcterms:modified xsi:type="dcterms:W3CDTF">2008-01-31T10:44:02Z</dcterms:modified>
  <cp:category/>
  <cp:version/>
  <cp:contentType/>
  <cp:contentStatus/>
</cp:coreProperties>
</file>